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yPC\Desktop\"/>
    </mc:Choice>
  </mc:AlternateContent>
  <bookViews>
    <workbookView xWindow="0" yWindow="0" windowWidth="15600" windowHeight="48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I10" i="1"/>
  <c r="I4" i="1"/>
  <c r="F4" i="1"/>
  <c r="F5" i="1"/>
  <c r="F6" i="1"/>
  <c r="F7" i="1"/>
  <c r="F8" i="1"/>
  <c r="F11" i="1"/>
  <c r="F12" i="1"/>
  <c r="F13" i="1"/>
  <c r="F14" i="1"/>
  <c r="F15" i="1"/>
  <c r="F16" i="1"/>
  <c r="F17" i="1"/>
  <c r="F18" i="1"/>
  <c r="F19" i="1"/>
  <c r="F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3" i="1"/>
  <c r="I5" i="1"/>
  <c r="I6" i="1"/>
  <c r="I7" i="1"/>
  <c r="I8" i="1"/>
  <c r="I12" i="1"/>
  <c r="I13" i="1"/>
  <c r="I14" i="1"/>
  <c r="I15" i="1"/>
  <c r="I16" i="1"/>
  <c r="I17" i="1"/>
  <c r="I18" i="1"/>
  <c r="I19" i="1"/>
  <c r="I9" i="1"/>
  <c r="I20" i="1"/>
  <c r="I21" i="1"/>
  <c r="I22" i="1"/>
  <c r="I23" i="1"/>
  <c r="I24" i="1"/>
  <c r="I25" i="1"/>
  <c r="I11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3" i="1"/>
</calcChain>
</file>

<file path=xl/sharedStrings.xml><?xml version="1.0" encoding="utf-8"?>
<sst xmlns="http://schemas.openxmlformats.org/spreadsheetml/2006/main" count="216" uniqueCount="212">
  <si>
    <t>STT</t>
  </si>
  <si>
    <t>Tên doanh nghiệp</t>
  </si>
  <si>
    <t>Mã CK</t>
  </si>
  <si>
    <t>Tăng/giảm</t>
  </si>
  <si>
    <t xml:space="preserve">       Doanh thu</t>
  </si>
  <si>
    <t>Năm 2016</t>
  </si>
  <si>
    <t>Năm 2017</t>
  </si>
  <si>
    <t xml:space="preserve">         Lợi nhuận</t>
  </si>
  <si>
    <t>CTCP Truyền thông VMG</t>
  </si>
  <si>
    <t>ABC</t>
  </si>
  <si>
    <t>%</t>
  </si>
  <si>
    <t>THN</t>
  </si>
  <si>
    <t>CTCP Cấp nước Thanh Hóa</t>
  </si>
  <si>
    <t>CTCP Phát triển BĐS Phát Đạt</t>
  </si>
  <si>
    <t>PDR</t>
  </si>
  <si>
    <t>CTCP Tập đoàn Hapaco</t>
  </si>
  <si>
    <t>HAP</t>
  </si>
  <si>
    <t>CTCP Sợi Thế Kỷ</t>
  </si>
  <si>
    <t>STK</t>
  </si>
  <si>
    <t>CTCP Kiên Hùng</t>
  </si>
  <si>
    <t>KHS</t>
  </si>
  <si>
    <t>CTCP Xây dựng Coteccons</t>
  </si>
  <si>
    <t>CTD</t>
  </si>
  <si>
    <t>CTCP Phân phối TOP ONE</t>
  </si>
  <si>
    <t>TOP</t>
  </si>
  <si>
    <t>CTCP Sông Đà 9</t>
  </si>
  <si>
    <t>SD9</t>
  </si>
  <si>
    <t>CTCP Dầu thực vật Tường An</t>
  </si>
  <si>
    <t>TAC</t>
  </si>
  <si>
    <t>CTCP Nam Việt</t>
  </si>
  <si>
    <t>ANV</t>
  </si>
  <si>
    <t>CTCP Dược phẩm Hà tây</t>
  </si>
  <si>
    <t>DHT</t>
  </si>
  <si>
    <t>CTCP Cảng Quảng Ninh</t>
  </si>
  <si>
    <t>CTCP trực tuyến FPT</t>
  </si>
  <si>
    <t>FOC</t>
  </si>
  <si>
    <t>CTCP Vicem Bút Sơn</t>
  </si>
  <si>
    <t>BTS</t>
  </si>
  <si>
    <t>CTCP Chăn nuối Mitraco</t>
  </si>
  <si>
    <t>MLS</t>
  </si>
  <si>
    <t>CTCP Tâp đoàn Thành Nam</t>
  </si>
  <si>
    <t>TNI</t>
  </si>
  <si>
    <t>CTCP Tecgroup</t>
  </si>
  <si>
    <t>TEG</t>
  </si>
  <si>
    <t>CTCP Hacsico</t>
  </si>
  <si>
    <t>HAS</t>
  </si>
  <si>
    <t>CTCP Chế biến Gỗ Đức Thành</t>
  </si>
  <si>
    <t>GDT</t>
  </si>
  <si>
    <t>CTCP Bia Thanh Hóa</t>
  </si>
  <si>
    <t>THB</t>
  </si>
  <si>
    <t>Tổng công ty Đường sông Miền Nam</t>
  </si>
  <si>
    <t>SWC</t>
  </si>
  <si>
    <t>CTCP ô tô TMT</t>
  </si>
  <si>
    <t>TMT</t>
  </si>
  <si>
    <t>CTCP Nước sạch Thái Nguyên</t>
  </si>
  <si>
    <t>TNW</t>
  </si>
  <si>
    <t>CTCP Xây dựng 3-2</t>
  </si>
  <si>
    <t>C32</t>
  </si>
  <si>
    <t>CTCP Xây dựng số 3</t>
  </si>
  <si>
    <t>VC3</t>
  </si>
  <si>
    <t>Thủy sản Miền Trung</t>
  </si>
  <si>
    <t>SPD</t>
  </si>
  <si>
    <t>CTCP Lilama 18</t>
  </si>
  <si>
    <t>LM8</t>
  </si>
  <si>
    <t>CTCP Licogi 14</t>
  </si>
  <si>
    <t>L14</t>
  </si>
  <si>
    <t>CTCP Đường Kontum</t>
  </si>
  <si>
    <t>KTS</t>
  </si>
  <si>
    <t>CTCP XNK Than Vinacomin</t>
  </si>
  <si>
    <t>CLM</t>
  </si>
  <si>
    <t>CTCP Simco Sông Đà</t>
  </si>
  <si>
    <t>SDA</t>
  </si>
  <si>
    <t>CTCP XD Gốm Mỹ Xuân</t>
  </si>
  <si>
    <t>GMX</t>
  </si>
  <si>
    <t>CTCP Tư vấn Sông Đà</t>
  </si>
  <si>
    <t>SDC</t>
  </si>
  <si>
    <t>CTCP Nhựa Đà Nẵng</t>
  </si>
  <si>
    <t>DPC</t>
  </si>
  <si>
    <t>Thực phẩm Đông lạnh Kido</t>
  </si>
  <si>
    <t>KDF</t>
  </si>
  <si>
    <t>CTCP Vải sợi may mặc Miền Bắc</t>
  </si>
  <si>
    <t>TET</t>
  </si>
  <si>
    <t>CTCP Công nghệ mạng và truyền thông</t>
  </si>
  <si>
    <t>CMT</t>
  </si>
  <si>
    <t>CTCP nước sạch Hải Dương</t>
  </si>
  <si>
    <t>HDW</t>
  </si>
  <si>
    <t>CTCP DT và Dịch vụ khánh hội</t>
  </si>
  <si>
    <t>KHA</t>
  </si>
  <si>
    <t>CTCP Vân tải xăng dầu Vitaco</t>
  </si>
  <si>
    <t>VTO</t>
  </si>
  <si>
    <t>CTCP S.P.M</t>
  </si>
  <si>
    <t>SPM</t>
  </si>
  <si>
    <t>CTCP Gạch Khang Minh</t>
  </si>
  <si>
    <t>GKM</t>
  </si>
  <si>
    <t>CTCP Công viên nước Đầm Sen</t>
  </si>
  <si>
    <t>DSN</t>
  </si>
  <si>
    <t>CTCP Lương thực Tp HCM</t>
  </si>
  <si>
    <t>FCS</t>
  </si>
  <si>
    <t>CTCP Thủy điện Thác Mơ</t>
  </si>
  <si>
    <t>TMP</t>
  </si>
  <si>
    <t>CTCP NGK Chương Dương</t>
  </si>
  <si>
    <t>SCD</t>
  </si>
  <si>
    <t>CTCP Cảng Đoạn Xá</t>
  </si>
  <si>
    <t>DXP</t>
  </si>
  <si>
    <t>CTCP Cấp thoát nước Trà Vinh</t>
  </si>
  <si>
    <t>TVW</t>
  </si>
  <si>
    <t>CTCP Dịch vụ hàng hóa sài gòn</t>
  </si>
  <si>
    <t>SCS</t>
  </si>
  <si>
    <t>CTCP LDG</t>
  </si>
  <si>
    <t>LDG</t>
  </si>
  <si>
    <t>CTCP Kinh doanh khí Miền Bắc</t>
  </si>
  <si>
    <t>PVG</t>
  </si>
  <si>
    <t>CTCP Cơ khí lắp máy lilama</t>
  </si>
  <si>
    <t>L35</t>
  </si>
  <si>
    <t>CTCP SX và KD Kim Khí</t>
  </si>
  <si>
    <t>KKC</t>
  </si>
  <si>
    <t>CTCP Đầu tư Nam Long</t>
  </si>
  <si>
    <t>NLG</t>
  </si>
  <si>
    <t>CTCP Xi măng La Hiên VVMI</t>
  </si>
  <si>
    <t>CLH</t>
  </si>
  <si>
    <t>CTCP Vật tư xăng dầu comeco</t>
  </si>
  <si>
    <t>COM</t>
  </si>
  <si>
    <t>CTCP Bọc ống dầu khí Việt Nam</t>
  </si>
  <si>
    <t>PVB</t>
  </si>
  <si>
    <t>CTCP Long Hậu</t>
  </si>
  <si>
    <t>LHG</t>
  </si>
  <si>
    <t>CTCP Dệt lưới Sài Gòn</t>
  </si>
  <si>
    <t>SFN</t>
  </si>
  <si>
    <t>CTCP Phân phối khí thấp áp dầu khí VN</t>
  </si>
  <si>
    <t>PGD</t>
  </si>
  <si>
    <t>CTCP Phát triển Đô thị Từ Liêm</t>
  </si>
  <si>
    <t>NTL</t>
  </si>
  <si>
    <t>CTCP Hưng Đâọ Container</t>
  </si>
  <si>
    <t>HDO</t>
  </si>
  <si>
    <t>CTCP Than HàTu</t>
  </si>
  <si>
    <t>THT</t>
  </si>
  <si>
    <t xml:space="preserve">CTCP Xây dựng số 5 </t>
  </si>
  <si>
    <t>SD5</t>
  </si>
  <si>
    <t>CTCP Nhựa bao bì Vinh</t>
  </si>
  <si>
    <t>VBC</t>
  </si>
  <si>
    <t>CTCP thức ăn chăn nuôi Việt Thăng</t>
  </si>
  <si>
    <t>VTF</t>
  </si>
  <si>
    <t>CTCP Xi măng quán triều VVMI</t>
  </si>
  <si>
    <t>CQT</t>
  </si>
  <si>
    <t>CTCP Địa ốc 11</t>
  </si>
  <si>
    <t>D11</t>
  </si>
  <si>
    <t>CTP Sách và TBGD Miền Nam</t>
  </si>
  <si>
    <t>SMN</t>
  </si>
  <si>
    <t>CTCP Vicostone</t>
  </si>
  <si>
    <t>VCS</t>
  </si>
  <si>
    <t>CTCP Cao su Đà Nẵng</t>
  </si>
  <si>
    <t>DRC</t>
  </si>
  <si>
    <t>CTCP Sông Ba</t>
  </si>
  <si>
    <t>SBA</t>
  </si>
  <si>
    <t>CTCP ĐT và Pt nhà và đô thị Idico</t>
  </si>
  <si>
    <t>UIC</t>
  </si>
  <si>
    <t>CTCP Théo Việt Ý</t>
  </si>
  <si>
    <t>VIS</t>
  </si>
  <si>
    <t>CTCP TM Dầu khí Nghệ An</t>
  </si>
  <si>
    <t>PXA</t>
  </si>
  <si>
    <t>Tư vấn xây dựng điện 3</t>
  </si>
  <si>
    <t>TV3</t>
  </si>
  <si>
    <t>CTCP Đá Núi nhỏ</t>
  </si>
  <si>
    <t>NNC</t>
  </si>
  <si>
    <t>CTCP Nhựa thiếu niên tiền phong</t>
  </si>
  <si>
    <t>NTP</t>
  </si>
  <si>
    <t>Bia SG Phú Thọ</t>
  </si>
  <si>
    <t>BSP</t>
  </si>
  <si>
    <t>CTCP Cáp nhựa Vĩnh Khánh</t>
  </si>
  <si>
    <t>VKC</t>
  </si>
  <si>
    <t>CTCP gạch ngói cao cấp</t>
  </si>
  <si>
    <t>MCC</t>
  </si>
  <si>
    <t>CTCP Thủy điện Miền Nam</t>
  </si>
  <si>
    <t>SHP</t>
  </si>
  <si>
    <t>CTCP Kỹ thuật điện toàn cầu</t>
  </si>
  <si>
    <t>GLT</t>
  </si>
  <si>
    <t>CTCP DAP Vinachem</t>
  </si>
  <si>
    <t>DDV</t>
  </si>
  <si>
    <t>CTCP DIC Đồng Tiến</t>
  </si>
  <si>
    <t>DIG</t>
  </si>
  <si>
    <t>CTCP Dược phẩm Imexpharm</t>
  </si>
  <si>
    <t>IMP</t>
  </si>
  <si>
    <t>CTCP vân tải đa phương thức Duyên Hải</t>
  </si>
  <si>
    <t>TCO</t>
  </si>
  <si>
    <t>CTCP ĐT Phtrien Gas đô thị</t>
  </si>
  <si>
    <t>PCG</t>
  </si>
  <si>
    <t>CTCP Supe Phốt phát và HC Lâm Thap</t>
  </si>
  <si>
    <t>LAS</t>
  </si>
  <si>
    <t>CTCP Caán thép Thái Trung</t>
  </si>
  <si>
    <t>TTS</t>
  </si>
  <si>
    <t>CTCP KCN Nam Tân Uyên</t>
  </si>
  <si>
    <t>NTC</t>
  </si>
  <si>
    <t>CTCP thương mại Bia Hà Nội</t>
  </si>
  <si>
    <t>HAT</t>
  </si>
  <si>
    <t>CTCP xây lắp đường ống bể chứa dầu khí</t>
  </si>
  <si>
    <t>PXT</t>
  </si>
  <si>
    <t>CTCP Vicem Thạch cao xi măng</t>
  </si>
  <si>
    <t>TXM</t>
  </si>
  <si>
    <t>CTCP Giống cây trồng Miền Nam</t>
  </si>
  <si>
    <t>SSC</t>
  </si>
  <si>
    <t>CTCP Nước sạch số 2 HN</t>
  </si>
  <si>
    <t>NS2</t>
  </si>
  <si>
    <t>CTCP habeco Hải Phòng</t>
  </si>
  <si>
    <t>BHP</t>
  </si>
  <si>
    <t>CTCP Hoàng Hà</t>
  </si>
  <si>
    <t>HHG</t>
  </si>
  <si>
    <t>CTCP SMC</t>
  </si>
  <si>
    <t>SMC</t>
  </si>
  <si>
    <t>CTCP ĐT PT CN TM Củ Chi</t>
  </si>
  <si>
    <t>CCI</t>
  </si>
  <si>
    <t>PNJ</t>
  </si>
  <si>
    <t>CTCP Vàng ạc Đá quý Phú Nhuận (riêng)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</si>
</sst>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\ _₫_-;\-* #,##0.00\ _₫_-;_-* &quot;-&quot;??\ _₫_-;_-@_-"/>
    <numFmt numFmtId="164" formatCode="_-* #,##0\ _₫_-;\-* #,##0\ _₫_-;_-* &quot;-&quot;??\ _₫_-;_-@_-"/>
    <numFmt numFmtId="165" formatCode="0.0"/>
    <numFmt numFmtId="166" formatCode="0.0%"/>
  </numFmts>
  <fonts count="4" x14ac:knownFonts="1"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b/>
      <i/>
      <sz val="11"/>
      <color theme="1"/>
      <name val="Arial"/>
      <family val="2"/>
      <charset val="163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0" borderId="1" xfId="0" applyBorder="1"/>
    <xf numFmtId="0" fontId="2" fillId="0" borderId="3" xfId="0" applyFont="1" applyBorder="1"/>
    <xf numFmtId="0" fontId="2" fillId="0" borderId="5" xfId="0" applyFont="1" applyBorder="1"/>
    <xf numFmtId="0" fontId="0" fillId="0" borderId="6" xfId="0" applyBorder="1"/>
    <xf numFmtId="0" fontId="0" fillId="0" borderId="7" xfId="0" applyBorder="1"/>
    <xf numFmtId="164" fontId="2" fillId="0" borderId="2" xfId="1" applyNumberFormat="1" applyFont="1" applyBorder="1"/>
    <xf numFmtId="164" fontId="2" fillId="0" borderId="4" xfId="1" applyNumberFormat="1" applyFont="1" applyBorder="1"/>
    <xf numFmtId="164" fontId="3" fillId="0" borderId="0" xfId="1" applyNumberFormat="1" applyFont="1"/>
    <xf numFmtId="164" fontId="3" fillId="0" borderId="3" xfId="1" applyNumberFormat="1" applyFont="1" applyBorder="1"/>
    <xf numFmtId="164" fontId="0" fillId="0" borderId="1" xfId="1" applyNumberFormat="1" applyFont="1" applyBorder="1"/>
    <xf numFmtId="164" fontId="0" fillId="0" borderId="0" xfId="1" applyNumberFormat="1" applyFont="1"/>
    <xf numFmtId="165" fontId="2" fillId="0" borderId="2" xfId="1" applyNumberFormat="1" applyFont="1" applyBorder="1"/>
    <xf numFmtId="165" fontId="2" fillId="0" borderId="4" xfId="1" applyNumberFormat="1" applyFont="1" applyBorder="1"/>
    <xf numFmtId="165" fontId="3" fillId="0" borderId="3" xfId="1" applyNumberFormat="1" applyFont="1" applyBorder="1"/>
    <xf numFmtId="165" fontId="0" fillId="0" borderId="1" xfId="1" applyNumberFormat="1" applyFont="1" applyBorder="1"/>
    <xf numFmtId="165" fontId="0" fillId="0" borderId="0" xfId="1" applyNumberFormat="1" applyFont="1"/>
    <xf numFmtId="166" fontId="2" fillId="2" borderId="3" xfId="0" applyNumberFormat="1" applyFont="1" applyFill="1" applyBorder="1"/>
    <xf numFmtId="166" fontId="3" fillId="2" borderId="6" xfId="0" applyNumberFormat="1" applyFont="1" applyFill="1" applyBorder="1" applyAlignment="1">
      <alignment horizontal="center"/>
    </xf>
    <xf numFmtId="166" fontId="0" fillId="2" borderId="1" xfId="0" applyNumberFormat="1" applyFill="1" applyBorder="1"/>
    <xf numFmtId="166" fontId="0" fillId="2" borderId="0" xfId="0" applyNumberFormat="1" applyFill="1"/>
    <xf numFmtId="166" fontId="0" fillId="2" borderId="6" xfId="0" applyNumberForma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3"/>
  <sheetViews>
    <sheetView tabSelected="1" workbookViewId="0">
      <selection activeCell="D8" sqref="D8"/>
    </sheetView>
  </sheetViews>
  <sheetFormatPr defaultRowHeight="14.25" x14ac:dyDescent="0.2"/>
  <cols>
    <col min="1" max="1" width="5" customWidth="1"/>
    <col min="2" max="2" width="26.625" customWidth="1"/>
    <col min="3" max="3" width="6.625" customWidth="1"/>
    <col min="4" max="4" width="12" style="12" customWidth="1"/>
    <col min="5" max="5" width="11" style="12" customWidth="1"/>
    <col min="6" max="6" width="9" style="21"/>
    <col min="7" max="8" width="10" style="17" customWidth="1"/>
    <col min="9" max="9" width="9.875" style="21" customWidth="1"/>
  </cols>
  <sheetData>
    <row r="1" spans="1:9" s="1" customFormat="1" ht="15" x14ac:dyDescent="0.25">
      <c r="A1" s="3" t="s">
        <v>0</v>
      </c>
      <c r="B1" s="4" t="s">
        <v>1</v>
      </c>
      <c r="C1" s="3" t="s">
        <v>2</v>
      </c>
      <c r="D1" s="7" t="s">
        <v>4</v>
      </c>
      <c r="E1" s="8"/>
      <c r="F1" s="18" t="s">
        <v>3</v>
      </c>
      <c r="G1" s="13" t="s">
        <v>7</v>
      </c>
      <c r="H1" s="14"/>
      <c r="I1" s="18" t="s">
        <v>3</v>
      </c>
    </row>
    <row r="2" spans="1:9" x14ac:dyDescent="0.2">
      <c r="A2" s="5"/>
      <c r="B2" s="6"/>
      <c r="C2" s="5"/>
      <c r="D2" s="9" t="s">
        <v>6</v>
      </c>
      <c r="E2" s="10" t="s">
        <v>5</v>
      </c>
      <c r="F2" s="19" t="s">
        <v>10</v>
      </c>
      <c r="G2" s="15" t="s">
        <v>6</v>
      </c>
      <c r="H2" s="15" t="s">
        <v>5</v>
      </c>
      <c r="I2" s="22" t="s">
        <v>10</v>
      </c>
    </row>
    <row r="3" spans="1:9" x14ac:dyDescent="0.2">
      <c r="A3" s="2"/>
      <c r="B3" s="2" t="s">
        <v>21</v>
      </c>
      <c r="C3" s="2" t="s">
        <v>22</v>
      </c>
      <c r="D3" s="11">
        <v>27153</v>
      </c>
      <c r="E3" s="11">
        <v>20782</v>
      </c>
      <c r="F3" s="20">
        <f>D3/E3-1</f>
        <v>0.30656337214897511</v>
      </c>
      <c r="G3" s="16">
        <v>1652.6</v>
      </c>
      <c r="H3" s="16">
        <v>1422.1</v>
      </c>
      <c r="I3" s="20">
        <f>G3/H3-1</f>
        <v>0.16208424161451385</v>
      </c>
    </row>
    <row r="4" spans="1:9" x14ac:dyDescent="0.2">
      <c r="A4" s="2"/>
      <c r="B4" s="2" t="s">
        <v>211</v>
      </c>
      <c r="C4" s="2" t="s">
        <v>210</v>
      </c>
      <c r="D4" s="11">
        <v>10920</v>
      </c>
      <c r="E4" s="11">
        <v>8516.2000000000007</v>
      </c>
      <c r="F4" s="20">
        <f>D4/E4-1</f>
        <v>0.28226204175571246</v>
      </c>
      <c r="G4" s="16">
        <v>723.56</v>
      </c>
      <c r="H4" s="16">
        <v>470.27</v>
      </c>
      <c r="I4" s="20">
        <f>G4/H4-1</f>
        <v>0.5386054819571735</v>
      </c>
    </row>
    <row r="5" spans="1:9" x14ac:dyDescent="0.2">
      <c r="A5" s="2"/>
      <c r="B5" s="2" t="s">
        <v>13</v>
      </c>
      <c r="C5" s="2" t="s">
        <v>14</v>
      </c>
      <c r="D5" s="11">
        <v>1326.5</v>
      </c>
      <c r="E5" s="11">
        <v>1496.6</v>
      </c>
      <c r="F5" s="20">
        <f t="shared" ref="F5:F68" si="0">D5/E5-1</f>
        <v>-0.11365762394761458</v>
      </c>
      <c r="G5" s="16">
        <v>448.1</v>
      </c>
      <c r="H5" s="16">
        <v>242.5</v>
      </c>
      <c r="I5" s="20">
        <f t="shared" ref="I5:I68" si="1">G5/H5-1</f>
        <v>0.84783505154639194</v>
      </c>
    </row>
    <row r="6" spans="1:9" x14ac:dyDescent="0.2">
      <c r="A6" s="2"/>
      <c r="B6" s="2" t="s">
        <v>148</v>
      </c>
      <c r="C6" s="2" t="s">
        <v>149</v>
      </c>
      <c r="D6" s="11">
        <v>4352.5</v>
      </c>
      <c r="E6" s="11">
        <v>3236</v>
      </c>
      <c r="F6" s="20">
        <f t="shared" si="0"/>
        <v>0.34502472187886268</v>
      </c>
      <c r="G6" s="16">
        <v>1121.7</v>
      </c>
      <c r="H6" s="16">
        <v>679.4</v>
      </c>
      <c r="I6" s="20">
        <f t="shared" si="1"/>
        <v>0.65101560200176634</v>
      </c>
    </row>
    <row r="7" spans="1:9" x14ac:dyDescent="0.2">
      <c r="A7" s="2"/>
      <c r="B7" s="2" t="s">
        <v>116</v>
      </c>
      <c r="C7" s="2" t="s">
        <v>117</v>
      </c>
      <c r="D7" s="11">
        <v>3161.31</v>
      </c>
      <c r="E7" s="11">
        <v>2533.79</v>
      </c>
      <c r="F7" s="20">
        <f t="shared" si="0"/>
        <v>0.2476606190726145</v>
      </c>
      <c r="G7" s="16">
        <v>756.16</v>
      </c>
      <c r="H7" s="16">
        <v>387.57</v>
      </c>
      <c r="I7" s="20">
        <f t="shared" si="1"/>
        <v>0.95102820135717403</v>
      </c>
    </row>
    <row r="8" spans="1:9" x14ac:dyDescent="0.2">
      <c r="A8" s="2"/>
      <c r="B8" s="2" t="s">
        <v>108</v>
      </c>
      <c r="C8" s="2" t="s">
        <v>109</v>
      </c>
      <c r="D8" s="11">
        <v>663.3</v>
      </c>
      <c r="E8" s="11">
        <v>496.56</v>
      </c>
      <c r="F8" s="20">
        <f t="shared" si="0"/>
        <v>0.33579023682938614</v>
      </c>
      <c r="G8" s="16">
        <v>283.39</v>
      </c>
      <c r="H8" s="16">
        <v>166.27</v>
      </c>
      <c r="I8" s="20">
        <f t="shared" si="1"/>
        <v>0.70439646358332819</v>
      </c>
    </row>
    <row r="9" spans="1:9" x14ac:dyDescent="0.2">
      <c r="A9" s="2"/>
      <c r="B9" s="2" t="s">
        <v>206</v>
      </c>
      <c r="C9" s="2" t="s">
        <v>207</v>
      </c>
      <c r="D9" s="11">
        <v>12654</v>
      </c>
      <c r="E9" s="11">
        <v>9440</v>
      </c>
      <c r="F9" s="20">
        <f>D9/E9-1</f>
        <v>0.34046610169491531</v>
      </c>
      <c r="G9" s="16">
        <v>276.5</v>
      </c>
      <c r="H9" s="16">
        <v>368.4</v>
      </c>
      <c r="I9" s="20">
        <f>G9/H9-1</f>
        <v>-0.249457111834962</v>
      </c>
    </row>
    <row r="10" spans="1:9" x14ac:dyDescent="0.2">
      <c r="A10" s="2"/>
      <c r="B10" s="2" t="s">
        <v>124</v>
      </c>
      <c r="C10" s="2" t="s">
        <v>125</v>
      </c>
      <c r="D10" s="11">
        <v>488</v>
      </c>
      <c r="E10" s="11">
        <v>480.22</v>
      </c>
      <c r="F10" s="20">
        <f t="shared" si="0"/>
        <v>1.6200907917204521E-2</v>
      </c>
      <c r="G10" s="16">
        <v>163.5</v>
      </c>
      <c r="H10" s="16">
        <v>165.48</v>
      </c>
      <c r="I10" s="20">
        <f t="shared" si="1"/>
        <v>-1.196519216823777E-2</v>
      </c>
    </row>
    <row r="11" spans="1:9" x14ac:dyDescent="0.2">
      <c r="A11" s="2"/>
      <c r="B11" s="2" t="s">
        <v>110</v>
      </c>
      <c r="C11" s="2" t="s">
        <v>111</v>
      </c>
      <c r="D11" s="11">
        <v>3552.34</v>
      </c>
      <c r="E11" s="11">
        <v>2525.19</v>
      </c>
      <c r="F11" s="20">
        <f t="shared" si="0"/>
        <v>0.40676147141403218</v>
      </c>
      <c r="G11" s="16">
        <v>13</v>
      </c>
      <c r="H11" s="16">
        <v>0.6</v>
      </c>
      <c r="I11" s="20">
        <f>G11/H11-1</f>
        <v>20.666666666666668</v>
      </c>
    </row>
    <row r="12" spans="1:9" x14ac:dyDescent="0.2">
      <c r="A12" s="2"/>
      <c r="B12" s="2" t="s">
        <v>52</v>
      </c>
      <c r="C12" s="2" t="s">
        <v>53</v>
      </c>
      <c r="D12" s="11">
        <v>2347.85</v>
      </c>
      <c r="E12" s="11">
        <v>2527.96</v>
      </c>
      <c r="F12" s="20">
        <f t="shared" si="0"/>
        <v>-7.1247171632462636E-2</v>
      </c>
      <c r="G12" s="16">
        <v>11.33</v>
      </c>
      <c r="H12" s="16">
        <v>48.23</v>
      </c>
      <c r="I12" s="20">
        <f t="shared" si="1"/>
        <v>-0.76508397263114247</v>
      </c>
    </row>
    <row r="13" spans="1:9" x14ac:dyDescent="0.2">
      <c r="A13" s="2"/>
      <c r="B13" s="2" t="s">
        <v>78</v>
      </c>
      <c r="C13" s="2" t="s">
        <v>79</v>
      </c>
      <c r="D13" s="11">
        <v>1492.68</v>
      </c>
      <c r="E13" s="11">
        <v>1396.84</v>
      </c>
      <c r="F13" s="20">
        <f t="shared" si="0"/>
        <v>6.861200996535044E-2</v>
      </c>
      <c r="G13" s="16">
        <v>152.19999999999999</v>
      </c>
      <c r="H13" s="16">
        <v>142.6</v>
      </c>
      <c r="I13" s="20">
        <f t="shared" si="1"/>
        <v>6.7321178120617109E-2</v>
      </c>
    </row>
    <row r="14" spans="1:9" x14ac:dyDescent="0.2">
      <c r="A14" s="2"/>
      <c r="B14" s="2" t="s">
        <v>15</v>
      </c>
      <c r="C14" s="2" t="s">
        <v>16</v>
      </c>
      <c r="D14" s="11">
        <v>380.95</v>
      </c>
      <c r="E14" s="11">
        <v>426</v>
      </c>
      <c r="F14" s="20">
        <f t="shared" si="0"/>
        <v>-0.10575117370892018</v>
      </c>
      <c r="G14" s="16">
        <v>13.64</v>
      </c>
      <c r="H14" s="16">
        <v>13.31</v>
      </c>
      <c r="I14" s="20">
        <f t="shared" si="1"/>
        <v>2.4793388429751984E-2</v>
      </c>
    </row>
    <row r="15" spans="1:9" x14ac:dyDescent="0.2">
      <c r="A15" s="2"/>
      <c r="B15" s="2" t="s">
        <v>17</v>
      </c>
      <c r="C15" s="2" t="s">
        <v>18</v>
      </c>
      <c r="D15" s="11">
        <v>1990.7</v>
      </c>
      <c r="E15" s="11">
        <v>1358.2</v>
      </c>
      <c r="F15" s="20">
        <f t="shared" si="0"/>
        <v>0.46568988366956265</v>
      </c>
      <c r="G15" s="16">
        <v>97.89</v>
      </c>
      <c r="H15" s="16">
        <v>28.59</v>
      </c>
      <c r="I15" s="20">
        <f t="shared" si="1"/>
        <v>2.4239244491080796</v>
      </c>
    </row>
    <row r="16" spans="1:9" x14ac:dyDescent="0.2">
      <c r="A16" s="2"/>
      <c r="B16" s="2" t="s">
        <v>98</v>
      </c>
      <c r="C16" s="2" t="s">
        <v>99</v>
      </c>
      <c r="D16" s="11">
        <v>700.1</v>
      </c>
      <c r="E16" s="11">
        <v>448.6</v>
      </c>
      <c r="F16" s="20">
        <f t="shared" si="0"/>
        <v>0.56063308069549711</v>
      </c>
      <c r="G16" s="16">
        <v>318.3</v>
      </c>
      <c r="H16" s="16">
        <v>109.7</v>
      </c>
      <c r="I16" s="20">
        <f t="shared" si="1"/>
        <v>1.9015496809480403</v>
      </c>
    </row>
    <row r="17" spans="1:9" x14ac:dyDescent="0.2">
      <c r="A17" s="2"/>
      <c r="B17" s="2" t="s">
        <v>150</v>
      </c>
      <c r="C17" s="2" t="s">
        <v>151</v>
      </c>
      <c r="D17" s="11">
        <v>3668.77</v>
      </c>
      <c r="E17" s="11">
        <v>3361</v>
      </c>
      <c r="F17" s="20">
        <f t="shared" si="0"/>
        <v>9.1570961023504927E-2</v>
      </c>
      <c r="G17" s="16">
        <v>161.66999999999999</v>
      </c>
      <c r="H17" s="16">
        <v>395.19</v>
      </c>
      <c r="I17" s="20">
        <f t="shared" si="1"/>
        <v>-0.59090564032490711</v>
      </c>
    </row>
    <row r="18" spans="1:9" x14ac:dyDescent="0.2">
      <c r="A18" s="2"/>
      <c r="B18" s="2" t="s">
        <v>94</v>
      </c>
      <c r="C18" s="2" t="s">
        <v>95</v>
      </c>
      <c r="D18" s="11">
        <v>196.23</v>
      </c>
      <c r="E18" s="11">
        <v>183</v>
      </c>
      <c r="F18" s="20">
        <f t="shared" si="0"/>
        <v>7.2295081967213015E-2</v>
      </c>
      <c r="G18" s="16">
        <v>89</v>
      </c>
      <c r="H18" s="16">
        <v>76.39</v>
      </c>
      <c r="I18" s="20">
        <f t="shared" si="1"/>
        <v>0.16507396256054463</v>
      </c>
    </row>
    <row r="19" spans="1:9" x14ac:dyDescent="0.2">
      <c r="A19" s="2"/>
      <c r="B19" s="2" t="s">
        <v>102</v>
      </c>
      <c r="C19" s="2" t="s">
        <v>103</v>
      </c>
      <c r="D19" s="11">
        <v>80.430000000000007</v>
      </c>
      <c r="E19" s="11">
        <v>106.4</v>
      </c>
      <c r="F19" s="20">
        <f t="shared" si="0"/>
        <v>-0.24407894736842106</v>
      </c>
      <c r="G19" s="16">
        <v>24.12</v>
      </c>
      <c r="H19" s="16">
        <v>39.46</v>
      </c>
      <c r="I19" s="20">
        <f t="shared" si="1"/>
        <v>-0.38874809934110488</v>
      </c>
    </row>
    <row r="20" spans="1:9" x14ac:dyDescent="0.2">
      <c r="A20" s="2"/>
      <c r="B20" s="2" t="s">
        <v>164</v>
      </c>
      <c r="C20" s="2" t="s">
        <v>165</v>
      </c>
      <c r="D20" s="11">
        <v>4430</v>
      </c>
      <c r="E20" s="11">
        <v>4353</v>
      </c>
      <c r="F20" s="20">
        <f t="shared" si="0"/>
        <v>1.7688950149322258E-2</v>
      </c>
      <c r="G20" s="16">
        <v>492.5</v>
      </c>
      <c r="H20" s="16">
        <v>397.5</v>
      </c>
      <c r="I20" s="20">
        <f t="shared" si="1"/>
        <v>0.23899371069182385</v>
      </c>
    </row>
    <row r="21" spans="1:9" x14ac:dyDescent="0.2">
      <c r="A21" s="2"/>
      <c r="B21" s="2" t="s">
        <v>152</v>
      </c>
      <c r="C21" s="2" t="s">
        <v>153</v>
      </c>
      <c r="D21" s="11">
        <v>333</v>
      </c>
      <c r="E21" s="11">
        <v>211.9</v>
      </c>
      <c r="F21" s="20">
        <f t="shared" si="0"/>
        <v>0.57149598867390283</v>
      </c>
      <c r="G21" s="16">
        <v>135.9</v>
      </c>
      <c r="H21" s="16">
        <v>64.2</v>
      </c>
      <c r="I21" s="20">
        <f t="shared" si="1"/>
        <v>1.1168224299065419</v>
      </c>
    </row>
    <row r="22" spans="1:9" x14ac:dyDescent="0.2">
      <c r="A22" s="2"/>
      <c r="B22" s="2" t="s">
        <v>19</v>
      </c>
      <c r="C22" s="2" t="s">
        <v>20</v>
      </c>
      <c r="D22" s="11">
        <v>800.2</v>
      </c>
      <c r="E22" s="11">
        <v>718.6</v>
      </c>
      <c r="F22" s="20">
        <f t="shared" si="0"/>
        <v>0.11355413303645978</v>
      </c>
      <c r="G22" s="16">
        <v>36.5</v>
      </c>
      <c r="H22" s="16">
        <v>28.55</v>
      </c>
      <c r="I22" s="20">
        <f t="shared" si="1"/>
        <v>0.27845884413309974</v>
      </c>
    </row>
    <row r="23" spans="1:9" x14ac:dyDescent="0.2">
      <c r="A23" s="2"/>
      <c r="B23" s="2" t="s">
        <v>156</v>
      </c>
      <c r="C23" s="2" t="s">
        <v>157</v>
      </c>
      <c r="D23" s="11">
        <v>6105</v>
      </c>
      <c r="E23" s="11">
        <v>3739</v>
      </c>
      <c r="F23" s="20">
        <f t="shared" si="0"/>
        <v>0.63278951591334587</v>
      </c>
      <c r="G23" s="16">
        <v>43.49</v>
      </c>
      <c r="H23" s="16">
        <v>72.849999999999994</v>
      </c>
      <c r="I23" s="20">
        <f t="shared" si="1"/>
        <v>-0.40301990391214815</v>
      </c>
    </row>
    <row r="24" spans="1:9" x14ac:dyDescent="0.2">
      <c r="A24" s="2"/>
      <c r="B24" s="2" t="s">
        <v>154</v>
      </c>
      <c r="C24" s="2" t="s">
        <v>155</v>
      </c>
      <c r="D24" s="11">
        <v>2293.3000000000002</v>
      </c>
      <c r="E24" s="11">
        <v>2234.3000000000002</v>
      </c>
      <c r="F24" s="20">
        <f t="shared" si="0"/>
        <v>2.6406480776977048E-2</v>
      </c>
      <c r="G24" s="16">
        <v>60.5</v>
      </c>
      <c r="H24" s="16">
        <v>45.47</v>
      </c>
      <c r="I24" s="20">
        <f t="shared" si="1"/>
        <v>0.33054761381130415</v>
      </c>
    </row>
    <row r="25" spans="1:9" x14ac:dyDescent="0.2">
      <c r="A25" s="2"/>
      <c r="B25" s="2" t="s">
        <v>23</v>
      </c>
      <c r="C25" s="2" t="s">
        <v>24</v>
      </c>
      <c r="D25" s="11">
        <v>132.87</v>
      </c>
      <c r="E25" s="11">
        <v>101.68</v>
      </c>
      <c r="F25" s="20">
        <f t="shared" si="0"/>
        <v>0.30674665617623909</v>
      </c>
      <c r="G25" s="16">
        <v>0.6</v>
      </c>
      <c r="H25" s="16">
        <v>9.4</v>
      </c>
      <c r="I25" s="20">
        <f t="shared" si="1"/>
        <v>-0.93617021276595747</v>
      </c>
    </row>
    <row r="26" spans="1:9" x14ac:dyDescent="0.2">
      <c r="A26" s="2"/>
      <c r="B26" s="2" t="s">
        <v>128</v>
      </c>
      <c r="C26" s="2" t="s">
        <v>129</v>
      </c>
      <c r="D26" s="11">
        <v>6785.8</v>
      </c>
      <c r="E26" s="11">
        <v>4704.1000000000004</v>
      </c>
      <c r="F26" s="20">
        <f t="shared" si="0"/>
        <v>0.44252885780489359</v>
      </c>
      <c r="G26" s="16">
        <v>208.68</v>
      </c>
      <c r="H26" s="16">
        <v>219.37</v>
      </c>
      <c r="I26" s="20">
        <f t="shared" si="1"/>
        <v>-4.8730455394994765E-2</v>
      </c>
    </row>
    <row r="27" spans="1:9" x14ac:dyDescent="0.2">
      <c r="A27" s="2"/>
      <c r="B27" s="2" t="s">
        <v>25</v>
      </c>
      <c r="C27" s="2" t="s">
        <v>26</v>
      </c>
      <c r="D27" s="11">
        <v>166.7</v>
      </c>
      <c r="E27" s="11">
        <v>160</v>
      </c>
      <c r="F27" s="20">
        <f t="shared" si="0"/>
        <v>4.1874999999999885E-2</v>
      </c>
      <c r="G27" s="16">
        <v>38.700000000000003</v>
      </c>
      <c r="H27" s="16">
        <v>29.96</v>
      </c>
      <c r="I27" s="20">
        <f t="shared" si="1"/>
        <v>0.29172229639519376</v>
      </c>
    </row>
    <row r="28" spans="1:9" x14ac:dyDescent="0.2">
      <c r="A28" s="2"/>
      <c r="B28" s="2" t="s">
        <v>27</v>
      </c>
      <c r="C28" s="2" t="s">
        <v>28</v>
      </c>
      <c r="D28" s="11">
        <v>4337.7700000000004</v>
      </c>
      <c r="E28" s="11">
        <v>3977.92</v>
      </c>
      <c r="F28" s="20">
        <f t="shared" si="0"/>
        <v>9.0461849408736361E-2</v>
      </c>
      <c r="G28" s="16">
        <v>132.75</v>
      </c>
      <c r="H28" s="16">
        <v>66.94</v>
      </c>
      <c r="I28" s="20">
        <f t="shared" si="1"/>
        <v>0.98311921123394086</v>
      </c>
    </row>
    <row r="29" spans="1:9" x14ac:dyDescent="0.2">
      <c r="A29" s="2"/>
      <c r="B29" s="2" t="s">
        <v>29</v>
      </c>
      <c r="C29" s="2" t="s">
        <v>30</v>
      </c>
      <c r="D29" s="11">
        <v>1954.2</v>
      </c>
      <c r="E29" s="11">
        <v>2824.5</v>
      </c>
      <c r="F29" s="20">
        <f t="shared" si="0"/>
        <v>-0.30812533191715341</v>
      </c>
      <c r="G29" s="16">
        <v>132.46</v>
      </c>
      <c r="H29" s="16">
        <v>13.43</v>
      </c>
      <c r="I29" s="20">
        <f t="shared" si="1"/>
        <v>8.8629932985852573</v>
      </c>
    </row>
    <row r="30" spans="1:9" x14ac:dyDescent="0.2">
      <c r="A30" s="2"/>
      <c r="B30" s="2" t="s">
        <v>31</v>
      </c>
      <c r="C30" s="2" t="s">
        <v>32</v>
      </c>
      <c r="D30" s="11">
        <v>1480.3</v>
      </c>
      <c r="E30" s="11">
        <v>1205.4000000000001</v>
      </c>
      <c r="F30" s="20">
        <f t="shared" si="0"/>
        <v>0.22805707648913209</v>
      </c>
      <c r="G30" s="16">
        <v>77.14</v>
      </c>
      <c r="H30" s="16">
        <v>57.24</v>
      </c>
      <c r="I30" s="20">
        <f t="shared" si="1"/>
        <v>0.34765897973445137</v>
      </c>
    </row>
    <row r="31" spans="1:9" x14ac:dyDescent="0.2">
      <c r="A31" s="2"/>
      <c r="B31" s="2" t="s">
        <v>120</v>
      </c>
      <c r="C31" s="2" t="s">
        <v>121</v>
      </c>
      <c r="D31" s="11">
        <v>3837</v>
      </c>
      <c r="E31" s="11">
        <v>3471</v>
      </c>
      <c r="F31" s="20">
        <f t="shared" si="0"/>
        <v>0.1054451166810717</v>
      </c>
      <c r="G31" s="16">
        <v>95</v>
      </c>
      <c r="H31" s="16">
        <v>109.7</v>
      </c>
      <c r="I31" s="20">
        <f t="shared" si="1"/>
        <v>-0.13400182315405651</v>
      </c>
    </row>
    <row r="32" spans="1:9" x14ac:dyDescent="0.2">
      <c r="A32" s="2"/>
      <c r="B32" s="2" t="s">
        <v>130</v>
      </c>
      <c r="C32" s="2" t="s">
        <v>131</v>
      </c>
      <c r="D32" s="11">
        <v>275.19</v>
      </c>
      <c r="E32" s="11">
        <v>361.23</v>
      </c>
      <c r="F32" s="20">
        <f t="shared" si="0"/>
        <v>-0.23818619715970435</v>
      </c>
      <c r="G32" s="16">
        <v>94.91</v>
      </c>
      <c r="H32" s="16">
        <v>74.900000000000006</v>
      </c>
      <c r="I32" s="20">
        <f t="shared" si="1"/>
        <v>0.26715620827770348</v>
      </c>
    </row>
    <row r="33" spans="1:9" x14ac:dyDescent="0.2">
      <c r="A33" s="2"/>
      <c r="B33" s="2" t="s">
        <v>8</v>
      </c>
      <c r="C33" s="2" t="s">
        <v>9</v>
      </c>
      <c r="D33" s="11">
        <v>1897</v>
      </c>
      <c r="E33" s="11">
        <v>2906.6</v>
      </c>
      <c r="F33" s="20">
        <f t="shared" si="0"/>
        <v>-0.34734741622514276</v>
      </c>
      <c r="G33" s="16">
        <v>355</v>
      </c>
      <c r="H33" s="16">
        <v>57</v>
      </c>
      <c r="I33" s="20">
        <f t="shared" si="1"/>
        <v>5.2280701754385968</v>
      </c>
    </row>
    <row r="34" spans="1:9" x14ac:dyDescent="0.2">
      <c r="A34" s="2"/>
      <c r="B34" s="2" t="s">
        <v>12</v>
      </c>
      <c r="C34" s="2" t="s">
        <v>11</v>
      </c>
      <c r="D34" s="11">
        <v>305.2</v>
      </c>
      <c r="E34" s="11">
        <v>183.98</v>
      </c>
      <c r="F34" s="20">
        <f t="shared" si="0"/>
        <v>0.6588759647787803</v>
      </c>
      <c r="G34" s="16">
        <v>13.6</v>
      </c>
      <c r="H34" s="16">
        <v>5.6</v>
      </c>
      <c r="I34" s="20">
        <f t="shared" si="1"/>
        <v>1.4285714285714288</v>
      </c>
    </row>
    <row r="35" spans="1:9" x14ac:dyDescent="0.2">
      <c r="A35" s="2"/>
      <c r="B35" s="2" t="s">
        <v>208</v>
      </c>
      <c r="C35" s="2" t="s">
        <v>209</v>
      </c>
      <c r="D35" s="11">
        <v>335</v>
      </c>
      <c r="E35" s="11">
        <v>293.89999999999998</v>
      </c>
      <c r="F35" s="20">
        <f t="shared" si="0"/>
        <v>0.13984348417829207</v>
      </c>
      <c r="G35" s="16">
        <v>28.7</v>
      </c>
      <c r="H35" s="16">
        <v>26.5</v>
      </c>
      <c r="I35" s="20">
        <f t="shared" si="1"/>
        <v>8.3018867924528283E-2</v>
      </c>
    </row>
    <row r="36" spans="1:9" x14ac:dyDescent="0.2">
      <c r="A36" s="2"/>
      <c r="B36" s="2" t="s">
        <v>184</v>
      </c>
      <c r="C36" s="2" t="s">
        <v>185</v>
      </c>
      <c r="D36" s="11">
        <v>319.54000000000002</v>
      </c>
      <c r="E36" s="11">
        <v>484</v>
      </c>
      <c r="F36" s="20">
        <f t="shared" si="0"/>
        <v>-0.33979338842975204</v>
      </c>
      <c r="G36" s="16">
        <v>2.5299999999999998</v>
      </c>
      <c r="H36" s="16">
        <v>0.1</v>
      </c>
      <c r="I36" s="20">
        <f t="shared" si="1"/>
        <v>24.299999999999997</v>
      </c>
    </row>
    <row r="37" spans="1:9" x14ac:dyDescent="0.2">
      <c r="A37" s="2"/>
      <c r="B37" s="2" t="s">
        <v>186</v>
      </c>
      <c r="C37" s="2" t="s">
        <v>187</v>
      </c>
      <c r="D37" s="11">
        <v>3734</v>
      </c>
      <c r="E37" s="11">
        <v>3860.3</v>
      </c>
      <c r="F37" s="20">
        <f t="shared" si="0"/>
        <v>-3.2717664430225724E-2</v>
      </c>
      <c r="G37" s="16">
        <v>147.11000000000001</v>
      </c>
      <c r="H37" s="16">
        <v>114</v>
      </c>
      <c r="I37" s="20">
        <f t="shared" si="1"/>
        <v>0.29043859649122816</v>
      </c>
    </row>
    <row r="38" spans="1:9" x14ac:dyDescent="0.2">
      <c r="A38" s="2"/>
      <c r="B38" s="2" t="s">
        <v>33</v>
      </c>
      <c r="C38" s="2"/>
      <c r="D38" s="11">
        <v>1283.5</v>
      </c>
      <c r="E38" s="11">
        <v>416.2</v>
      </c>
      <c r="F38" s="20">
        <f t="shared" si="0"/>
        <v>2.083853916386353</v>
      </c>
      <c r="G38" s="16">
        <v>81.78</v>
      </c>
      <c r="H38" s="16">
        <v>57.12</v>
      </c>
      <c r="I38" s="20">
        <f t="shared" si="1"/>
        <v>0.43172268907563027</v>
      </c>
    </row>
    <row r="39" spans="1:9" x14ac:dyDescent="0.2">
      <c r="A39" s="2"/>
      <c r="B39" s="2" t="s">
        <v>34</v>
      </c>
      <c r="C39" s="2" t="s">
        <v>35</v>
      </c>
      <c r="D39" s="11">
        <v>519.5</v>
      </c>
      <c r="E39" s="11">
        <v>490</v>
      </c>
      <c r="F39" s="20">
        <f t="shared" si="0"/>
        <v>6.0204081632653006E-2</v>
      </c>
      <c r="G39" s="16">
        <v>250.2</v>
      </c>
      <c r="H39" s="16">
        <v>197.3</v>
      </c>
      <c r="I39" s="20">
        <f t="shared" si="1"/>
        <v>0.26811961479979707</v>
      </c>
    </row>
    <row r="40" spans="1:9" x14ac:dyDescent="0.2">
      <c r="A40" s="2"/>
      <c r="B40" s="2" t="s">
        <v>36</v>
      </c>
      <c r="C40" s="2" t="s">
        <v>37</v>
      </c>
      <c r="D40" s="11">
        <v>3151.2</v>
      </c>
      <c r="E40" s="11">
        <v>3252</v>
      </c>
      <c r="F40" s="20">
        <f t="shared" si="0"/>
        <v>-3.0996309963099655E-2</v>
      </c>
      <c r="G40" s="16">
        <v>3.2</v>
      </c>
      <c r="H40" s="16">
        <v>132.69999999999999</v>
      </c>
      <c r="I40" s="20">
        <f t="shared" si="1"/>
        <v>-0.97588545591559905</v>
      </c>
    </row>
    <row r="41" spans="1:9" x14ac:dyDescent="0.2">
      <c r="A41" s="2"/>
      <c r="B41" s="2" t="s">
        <v>134</v>
      </c>
      <c r="C41" s="2" t="s">
        <v>135</v>
      </c>
      <c r="D41" s="11">
        <v>2062.8000000000002</v>
      </c>
      <c r="E41" s="11">
        <v>1943.19</v>
      </c>
      <c r="F41" s="20">
        <f t="shared" si="0"/>
        <v>6.1553425038210374E-2</v>
      </c>
      <c r="G41" s="16">
        <v>27.9</v>
      </c>
      <c r="H41" s="16">
        <v>24.4</v>
      </c>
      <c r="I41" s="20">
        <f t="shared" si="1"/>
        <v>0.14344262295081966</v>
      </c>
    </row>
    <row r="42" spans="1:9" x14ac:dyDescent="0.2">
      <c r="A42" s="2"/>
      <c r="B42" s="2" t="s">
        <v>172</v>
      </c>
      <c r="C42" s="2" t="s">
        <v>173</v>
      </c>
      <c r="D42" s="11">
        <v>66.900000000000006</v>
      </c>
      <c r="E42" s="11">
        <v>512.9</v>
      </c>
      <c r="F42" s="20">
        <f t="shared" si="0"/>
        <v>-0.86956521739130432</v>
      </c>
      <c r="G42" s="16">
        <v>185.2</v>
      </c>
      <c r="H42" s="16">
        <v>98</v>
      </c>
      <c r="I42" s="20">
        <f t="shared" si="1"/>
        <v>0.88979591836734673</v>
      </c>
    </row>
    <row r="43" spans="1:9" x14ac:dyDescent="0.2">
      <c r="A43" s="2"/>
      <c r="B43" s="2" t="s">
        <v>188</v>
      </c>
      <c r="C43" s="2" t="s">
        <v>189</v>
      </c>
      <c r="D43" s="11">
        <v>1200.8</v>
      </c>
      <c r="E43" s="11">
        <v>507.4</v>
      </c>
      <c r="F43" s="20">
        <f t="shared" si="0"/>
        <v>1.3665746945210877</v>
      </c>
      <c r="G43" s="16">
        <v>23.5</v>
      </c>
      <c r="H43" s="16">
        <v>44</v>
      </c>
      <c r="I43" s="20">
        <f t="shared" si="1"/>
        <v>-0.46590909090909094</v>
      </c>
    </row>
    <row r="44" spans="1:9" x14ac:dyDescent="0.2">
      <c r="A44" s="2"/>
      <c r="B44" s="2" t="s">
        <v>190</v>
      </c>
      <c r="C44" s="2" t="s">
        <v>191</v>
      </c>
      <c r="D44" s="11">
        <v>146.11000000000001</v>
      </c>
      <c r="E44" s="11">
        <v>147.25</v>
      </c>
      <c r="F44" s="20">
        <f t="shared" si="0"/>
        <v>-7.7419354838709209E-3</v>
      </c>
      <c r="G44" s="16">
        <v>142.47999999999999</v>
      </c>
      <c r="H44" s="16">
        <v>133.66999999999999</v>
      </c>
      <c r="I44" s="20">
        <f t="shared" si="1"/>
        <v>6.590858083339568E-2</v>
      </c>
    </row>
    <row r="45" spans="1:9" x14ac:dyDescent="0.2">
      <c r="A45" s="2"/>
      <c r="B45" s="2" t="s">
        <v>198</v>
      </c>
      <c r="C45" s="2" t="s">
        <v>199</v>
      </c>
      <c r="D45" s="11">
        <v>550.5</v>
      </c>
      <c r="E45" s="11">
        <v>436.9</v>
      </c>
      <c r="F45" s="20">
        <f t="shared" si="0"/>
        <v>0.26001373311970699</v>
      </c>
      <c r="G45" s="16">
        <v>64.680000000000007</v>
      </c>
      <c r="H45" s="16">
        <v>36.14</v>
      </c>
      <c r="I45" s="20">
        <f t="shared" si="1"/>
        <v>0.78970669618151645</v>
      </c>
    </row>
    <row r="46" spans="1:9" x14ac:dyDescent="0.2">
      <c r="A46" s="2"/>
      <c r="B46" s="2" t="s">
        <v>136</v>
      </c>
      <c r="C46" s="2" t="s">
        <v>137</v>
      </c>
      <c r="D46" s="11">
        <v>1967</v>
      </c>
      <c r="E46" s="11">
        <v>1471</v>
      </c>
      <c r="F46" s="20">
        <f t="shared" si="0"/>
        <v>0.33718558803535004</v>
      </c>
      <c r="G46" s="16">
        <v>59.98</v>
      </c>
      <c r="H46" s="16">
        <v>41.92</v>
      </c>
      <c r="I46" s="20">
        <f t="shared" si="1"/>
        <v>0.43082061068702271</v>
      </c>
    </row>
    <row r="47" spans="1:9" x14ac:dyDescent="0.2">
      <c r="A47" s="2"/>
      <c r="B47" s="2" t="s">
        <v>40</v>
      </c>
      <c r="C47" s="2" t="s">
        <v>41</v>
      </c>
      <c r="D47" s="11">
        <v>199.18</v>
      </c>
      <c r="E47" s="11">
        <v>195.84</v>
      </c>
      <c r="F47" s="20">
        <f t="shared" si="0"/>
        <v>1.7054738562091609E-2</v>
      </c>
      <c r="G47" s="16">
        <v>4</v>
      </c>
      <c r="H47" s="16">
        <v>1.78</v>
      </c>
      <c r="I47" s="20">
        <f t="shared" si="1"/>
        <v>1.2471910112359552</v>
      </c>
    </row>
    <row r="48" spans="1:9" x14ac:dyDescent="0.2">
      <c r="A48" s="2"/>
      <c r="B48" s="2" t="s">
        <v>42</v>
      </c>
      <c r="C48" s="2" t="s">
        <v>43</v>
      </c>
      <c r="D48" s="11">
        <v>96.78</v>
      </c>
      <c r="E48" s="11">
        <v>133.41</v>
      </c>
      <c r="F48" s="20">
        <f t="shared" si="0"/>
        <v>-0.27456712390375526</v>
      </c>
      <c r="G48" s="16">
        <v>8.8000000000000007</v>
      </c>
      <c r="H48" s="16">
        <v>31.67</v>
      </c>
      <c r="I48" s="20">
        <f t="shared" si="1"/>
        <v>-0.72213451215661506</v>
      </c>
    </row>
    <row r="49" spans="1:9" x14ac:dyDescent="0.2">
      <c r="A49" s="2"/>
      <c r="B49" s="2" t="s">
        <v>44</v>
      </c>
      <c r="C49" s="2" t="s">
        <v>45</v>
      </c>
      <c r="D49" s="11">
        <v>259.48</v>
      </c>
      <c r="E49" s="11">
        <v>378.66</v>
      </c>
      <c r="F49" s="20">
        <f t="shared" si="0"/>
        <v>-0.31474145671578724</v>
      </c>
      <c r="G49" s="16">
        <v>18.7</v>
      </c>
      <c r="H49" s="16">
        <v>14.65</v>
      </c>
      <c r="I49" s="20">
        <f t="shared" si="1"/>
        <v>0.27645051194539239</v>
      </c>
    </row>
    <row r="50" spans="1:9" x14ac:dyDescent="0.2">
      <c r="A50" s="2"/>
      <c r="B50" s="2" t="s">
        <v>46</v>
      </c>
      <c r="C50" s="2" t="s">
        <v>47</v>
      </c>
      <c r="D50" s="11">
        <v>362.24</v>
      </c>
      <c r="E50" s="11">
        <v>323.64</v>
      </c>
      <c r="F50" s="20">
        <f t="shared" si="0"/>
        <v>0.11926832282783351</v>
      </c>
      <c r="G50" s="16">
        <v>101</v>
      </c>
      <c r="H50" s="16">
        <v>95.9</v>
      </c>
      <c r="I50" s="20">
        <f t="shared" si="1"/>
        <v>5.3180396246089723E-2</v>
      </c>
    </row>
    <row r="51" spans="1:9" x14ac:dyDescent="0.2">
      <c r="A51" s="2"/>
      <c r="B51" s="2" t="s">
        <v>48</v>
      </c>
      <c r="C51" s="2" t="s">
        <v>49</v>
      </c>
      <c r="D51" s="11">
        <v>580.79999999999995</v>
      </c>
      <c r="E51" s="11">
        <v>582.1</v>
      </c>
      <c r="F51" s="20">
        <f t="shared" si="0"/>
        <v>-2.2332932485827905E-3</v>
      </c>
      <c r="G51" s="16">
        <v>9.9499999999999993</v>
      </c>
      <c r="H51" s="16">
        <v>11.86</v>
      </c>
      <c r="I51" s="20">
        <f t="shared" si="1"/>
        <v>-0.16104553119730192</v>
      </c>
    </row>
    <row r="52" spans="1:9" x14ac:dyDescent="0.2">
      <c r="A52" s="2"/>
      <c r="B52" s="2" t="s">
        <v>50</v>
      </c>
      <c r="C52" s="2" t="s">
        <v>51</v>
      </c>
      <c r="D52" s="11">
        <v>182.43</v>
      </c>
      <c r="E52" s="11">
        <v>206.59</v>
      </c>
      <c r="F52" s="20">
        <f t="shared" si="0"/>
        <v>-0.1169466092260032</v>
      </c>
      <c r="G52" s="16">
        <v>510.37</v>
      </c>
      <c r="H52" s="16">
        <v>63.19</v>
      </c>
      <c r="I52" s="20">
        <f t="shared" si="1"/>
        <v>7.0767526507358767</v>
      </c>
    </row>
    <row r="53" spans="1:9" x14ac:dyDescent="0.2">
      <c r="A53" s="2"/>
      <c r="B53" s="2" t="s">
        <v>54</v>
      </c>
      <c r="C53" s="2" t="s">
        <v>55</v>
      </c>
      <c r="D53" s="11">
        <v>163.19999999999999</v>
      </c>
      <c r="E53" s="11">
        <v>154.38999999999999</v>
      </c>
      <c r="F53" s="20">
        <f t="shared" si="0"/>
        <v>5.7063281300602453E-2</v>
      </c>
      <c r="G53" s="16">
        <v>4.17</v>
      </c>
      <c r="H53" s="16">
        <v>5.37</v>
      </c>
      <c r="I53" s="20">
        <f t="shared" si="1"/>
        <v>-0.22346368715083798</v>
      </c>
    </row>
    <row r="54" spans="1:9" x14ac:dyDescent="0.2">
      <c r="A54" s="2"/>
      <c r="B54" s="2" t="s">
        <v>174</v>
      </c>
      <c r="C54" s="2" t="s">
        <v>175</v>
      </c>
      <c r="D54" s="11">
        <v>145.80000000000001</v>
      </c>
      <c r="E54" s="11">
        <v>142.19999999999999</v>
      </c>
      <c r="F54" s="20">
        <f t="shared" si="0"/>
        <v>2.5316455696202667E-2</v>
      </c>
      <c r="G54" s="16">
        <v>26.6</v>
      </c>
      <c r="H54" s="16">
        <v>27.2</v>
      </c>
      <c r="I54" s="20">
        <f t="shared" si="1"/>
        <v>-2.2058823529411686E-2</v>
      </c>
    </row>
    <row r="55" spans="1:9" x14ac:dyDescent="0.2">
      <c r="A55" s="2"/>
      <c r="B55" s="2" t="s">
        <v>56</v>
      </c>
      <c r="C55" s="2" t="s">
        <v>57</v>
      </c>
      <c r="D55" s="11">
        <v>559.70000000000005</v>
      </c>
      <c r="E55" s="11">
        <v>520.20000000000005</v>
      </c>
      <c r="F55" s="20">
        <f t="shared" si="0"/>
        <v>7.5932333717800837E-2</v>
      </c>
      <c r="G55" s="16">
        <v>90.9</v>
      </c>
      <c r="H55" s="16">
        <v>97.18</v>
      </c>
      <c r="I55" s="20">
        <f t="shared" si="1"/>
        <v>-6.4622350277834917E-2</v>
      </c>
    </row>
    <row r="56" spans="1:9" x14ac:dyDescent="0.2">
      <c r="A56" s="2"/>
      <c r="B56" s="2" t="s">
        <v>58</v>
      </c>
      <c r="C56" s="2" t="s">
        <v>59</v>
      </c>
      <c r="D56" s="11">
        <v>539.29999999999995</v>
      </c>
      <c r="E56" s="11">
        <v>557</v>
      </c>
      <c r="F56" s="20">
        <f t="shared" si="0"/>
        <v>-3.1777378815080914E-2</v>
      </c>
      <c r="G56" s="16">
        <v>43.6</v>
      </c>
      <c r="H56" s="16">
        <v>75.3</v>
      </c>
      <c r="I56" s="20">
        <f t="shared" si="1"/>
        <v>-0.42098273572377154</v>
      </c>
    </row>
    <row r="57" spans="1:9" x14ac:dyDescent="0.2">
      <c r="A57" s="2"/>
      <c r="B57" s="2" t="s">
        <v>60</v>
      </c>
      <c r="C57" s="2" t="s">
        <v>61</v>
      </c>
      <c r="D57" s="11">
        <v>237</v>
      </c>
      <c r="E57" s="11">
        <v>993.9</v>
      </c>
      <c r="F57" s="20">
        <f t="shared" si="0"/>
        <v>-0.76154542710534256</v>
      </c>
      <c r="G57" s="16">
        <v>7.4</v>
      </c>
      <c r="H57" s="16">
        <v>12.3</v>
      </c>
      <c r="I57" s="20">
        <f t="shared" si="1"/>
        <v>-0.39837398373983746</v>
      </c>
    </row>
    <row r="58" spans="1:9" x14ac:dyDescent="0.2">
      <c r="A58" s="2"/>
      <c r="B58" s="2" t="s">
        <v>106</v>
      </c>
      <c r="C58" s="2" t="s">
        <v>107</v>
      </c>
      <c r="D58" s="11">
        <v>588.30999999999995</v>
      </c>
      <c r="E58" s="11">
        <v>495.91</v>
      </c>
      <c r="F58" s="20">
        <f t="shared" si="0"/>
        <v>0.18632413139480941</v>
      </c>
      <c r="G58" s="16">
        <v>345.64</v>
      </c>
      <c r="H58" s="16">
        <v>245.22</v>
      </c>
      <c r="I58" s="20">
        <f t="shared" si="1"/>
        <v>0.40950982790963208</v>
      </c>
    </row>
    <row r="59" spans="1:9" x14ac:dyDescent="0.2">
      <c r="A59" s="2"/>
      <c r="B59" s="2" t="s">
        <v>62</v>
      </c>
      <c r="C59" s="2" t="s">
        <v>63</v>
      </c>
      <c r="D59" s="11">
        <v>1690.33</v>
      </c>
      <c r="E59" s="11">
        <v>1618.46</v>
      </c>
      <c r="F59" s="20">
        <f t="shared" si="0"/>
        <v>4.4406411032710036E-2</v>
      </c>
      <c r="G59" s="16">
        <v>24.53</v>
      </c>
      <c r="H59" s="16">
        <v>53.49</v>
      </c>
      <c r="I59" s="20">
        <f t="shared" si="1"/>
        <v>-0.54140960927276127</v>
      </c>
    </row>
    <row r="60" spans="1:9" x14ac:dyDescent="0.2">
      <c r="A60" s="2"/>
      <c r="B60" s="2" t="s">
        <v>64</v>
      </c>
      <c r="C60" s="2" t="s">
        <v>65</v>
      </c>
      <c r="D60" s="11">
        <v>335.76</v>
      </c>
      <c r="E60" s="11">
        <v>226.82</v>
      </c>
      <c r="F60" s="20">
        <f t="shared" si="0"/>
        <v>0.48029274314434356</v>
      </c>
      <c r="G60" s="16">
        <v>63</v>
      </c>
      <c r="H60" s="16">
        <v>26.94</v>
      </c>
      <c r="I60" s="20">
        <f t="shared" si="1"/>
        <v>1.3385300668151445</v>
      </c>
    </row>
    <row r="61" spans="1:9" x14ac:dyDescent="0.2">
      <c r="A61" s="2"/>
      <c r="B61" s="2" t="s">
        <v>66</v>
      </c>
      <c r="C61" s="2" t="s">
        <v>67</v>
      </c>
      <c r="D61" s="11">
        <v>176.29</v>
      </c>
      <c r="E61" s="11">
        <v>34</v>
      </c>
      <c r="F61" s="20">
        <f t="shared" si="0"/>
        <v>4.1849999999999996</v>
      </c>
      <c r="G61" s="16">
        <v>7.0000000000000007E-2</v>
      </c>
      <c r="H61" s="16">
        <v>6.55</v>
      </c>
      <c r="I61" s="20">
        <f t="shared" si="1"/>
        <v>-0.9893129770992366</v>
      </c>
    </row>
    <row r="62" spans="1:9" x14ac:dyDescent="0.2">
      <c r="A62" s="2"/>
      <c r="B62" s="2" t="s">
        <v>68</v>
      </c>
      <c r="C62" s="2" t="s">
        <v>69</v>
      </c>
      <c r="D62" s="11">
        <v>1407.35</v>
      </c>
      <c r="E62" s="11">
        <v>1860.66</v>
      </c>
      <c r="F62" s="20">
        <f t="shared" si="0"/>
        <v>-0.24362860490363647</v>
      </c>
      <c r="G62" s="16">
        <v>13.29</v>
      </c>
      <c r="H62" s="16">
        <v>12.96</v>
      </c>
      <c r="I62" s="20">
        <f t="shared" si="1"/>
        <v>2.5462962962962798E-2</v>
      </c>
    </row>
    <row r="63" spans="1:9" x14ac:dyDescent="0.2">
      <c r="A63" s="2"/>
      <c r="B63" s="2" t="s">
        <v>72</v>
      </c>
      <c r="C63" s="2" t="s">
        <v>73</v>
      </c>
      <c r="D63" s="11">
        <v>218.9</v>
      </c>
      <c r="E63" s="11">
        <v>205</v>
      </c>
      <c r="F63" s="20">
        <f t="shared" si="0"/>
        <v>6.7804878048780548E-2</v>
      </c>
      <c r="G63" s="16">
        <v>20.77</v>
      </c>
      <c r="H63" s="16">
        <v>20.58</v>
      </c>
      <c r="I63" s="20">
        <f t="shared" si="1"/>
        <v>9.2322643343052402E-3</v>
      </c>
    </row>
    <row r="64" spans="1:9" x14ac:dyDescent="0.2">
      <c r="A64" s="2"/>
      <c r="B64" s="2" t="s">
        <v>74</v>
      </c>
      <c r="C64" s="2" t="s">
        <v>75</v>
      </c>
      <c r="D64" s="11">
        <v>86.31</v>
      </c>
      <c r="E64" s="11">
        <v>73.540000000000006</v>
      </c>
      <c r="F64" s="20">
        <f t="shared" si="0"/>
        <v>0.17364699483274393</v>
      </c>
      <c r="G64" s="16">
        <v>3.6</v>
      </c>
      <c r="H64" s="16">
        <v>3.55</v>
      </c>
      <c r="I64" s="20">
        <f t="shared" si="1"/>
        <v>1.4084507042253502E-2</v>
      </c>
    </row>
    <row r="65" spans="1:9" x14ac:dyDescent="0.2">
      <c r="A65" s="2"/>
      <c r="B65" s="2" t="s">
        <v>76</v>
      </c>
      <c r="C65" s="2" t="s">
        <v>77</v>
      </c>
      <c r="D65" s="11">
        <v>63.83</v>
      </c>
      <c r="E65" s="11">
        <v>67.42</v>
      </c>
      <c r="F65" s="20">
        <f t="shared" si="0"/>
        <v>-5.3248294274696018E-2</v>
      </c>
      <c r="G65" s="16">
        <v>4</v>
      </c>
      <c r="H65" s="16">
        <v>2.9</v>
      </c>
      <c r="I65" s="20">
        <f t="shared" si="1"/>
        <v>0.3793103448275863</v>
      </c>
    </row>
    <row r="66" spans="1:9" x14ac:dyDescent="0.2">
      <c r="A66" s="2"/>
      <c r="B66" s="2" t="s">
        <v>80</v>
      </c>
      <c r="C66" s="2" t="s">
        <v>81</v>
      </c>
      <c r="D66" s="11">
        <v>36.4</v>
      </c>
      <c r="E66" s="11">
        <v>40</v>
      </c>
      <c r="F66" s="20">
        <f t="shared" si="0"/>
        <v>-9.000000000000008E-2</v>
      </c>
      <c r="G66" s="16">
        <v>20.5</v>
      </c>
      <c r="H66" s="16">
        <v>3.6</v>
      </c>
      <c r="I66" s="20">
        <f t="shared" si="1"/>
        <v>4.6944444444444446</v>
      </c>
    </row>
    <row r="67" spans="1:9" x14ac:dyDescent="0.2">
      <c r="A67" s="2"/>
      <c r="B67" s="2" t="s">
        <v>82</v>
      </c>
      <c r="C67" s="2" t="s">
        <v>83</v>
      </c>
      <c r="D67" s="11">
        <v>391</v>
      </c>
      <c r="E67" s="11">
        <v>446.1</v>
      </c>
      <c r="F67" s="20">
        <f t="shared" si="0"/>
        <v>-0.12351490697153111</v>
      </c>
      <c r="G67" s="16">
        <v>7.9</v>
      </c>
      <c r="H67" s="16">
        <v>7.16</v>
      </c>
      <c r="I67" s="20">
        <f t="shared" si="1"/>
        <v>0.1033519553072626</v>
      </c>
    </row>
    <row r="68" spans="1:9" x14ac:dyDescent="0.2">
      <c r="A68" s="2"/>
      <c r="B68" s="2" t="s">
        <v>84</v>
      </c>
      <c r="C68" s="2" t="s">
        <v>85</v>
      </c>
      <c r="D68" s="11">
        <v>307.77</v>
      </c>
      <c r="E68" s="11">
        <v>95.12</v>
      </c>
      <c r="F68" s="20">
        <f t="shared" si="0"/>
        <v>2.2355971404541628</v>
      </c>
      <c r="G68" s="16">
        <v>21.79</v>
      </c>
      <c r="H68" s="16">
        <v>5.1100000000000003</v>
      </c>
      <c r="I68" s="20">
        <f t="shared" si="1"/>
        <v>3.2641878669275926</v>
      </c>
    </row>
    <row r="69" spans="1:9" x14ac:dyDescent="0.2">
      <c r="A69" s="2"/>
      <c r="B69" s="2" t="s">
        <v>86</v>
      </c>
      <c r="C69" s="2" t="s">
        <v>87</v>
      </c>
      <c r="D69" s="11">
        <v>74.14</v>
      </c>
      <c r="E69" s="11">
        <v>64.180000000000007</v>
      </c>
      <c r="F69" s="20">
        <f t="shared" ref="F69:F104" si="2">D69/E69-1</f>
        <v>0.15518853225303819</v>
      </c>
      <c r="G69" s="16">
        <v>32</v>
      </c>
      <c r="H69" s="16">
        <v>44.7</v>
      </c>
      <c r="I69" s="20">
        <f t="shared" ref="I69:I104" si="3">G69/H69-1</f>
        <v>-0.28411633109619694</v>
      </c>
    </row>
    <row r="70" spans="1:9" x14ac:dyDescent="0.2">
      <c r="A70" s="2"/>
      <c r="B70" s="2" t="s">
        <v>88</v>
      </c>
      <c r="C70" s="2" t="s">
        <v>89</v>
      </c>
      <c r="D70" s="11">
        <v>1260</v>
      </c>
      <c r="E70" s="11">
        <v>1170</v>
      </c>
      <c r="F70" s="20">
        <f t="shared" si="2"/>
        <v>7.6923076923076872E-2</v>
      </c>
      <c r="G70" s="16">
        <v>93.39</v>
      </c>
      <c r="H70" s="16">
        <v>86.96</v>
      </c>
      <c r="I70" s="20">
        <f t="shared" si="3"/>
        <v>7.3942042318307255E-2</v>
      </c>
    </row>
    <row r="71" spans="1:9" x14ac:dyDescent="0.2">
      <c r="A71" s="2"/>
      <c r="B71" s="2" t="s">
        <v>90</v>
      </c>
      <c r="C71" s="2" t="s">
        <v>91</v>
      </c>
      <c r="D71" s="11">
        <v>636</v>
      </c>
      <c r="E71" s="11">
        <v>460.77</v>
      </c>
      <c r="F71" s="20">
        <f t="shared" si="2"/>
        <v>0.3802981964971679</v>
      </c>
      <c r="G71" s="16">
        <v>15.74</v>
      </c>
      <c r="H71" s="16">
        <v>7.88</v>
      </c>
      <c r="I71" s="20">
        <f t="shared" si="3"/>
        <v>0.99746192893401031</v>
      </c>
    </row>
    <row r="72" spans="1:9" x14ac:dyDescent="0.2">
      <c r="A72" s="2"/>
      <c r="B72" s="2" t="s">
        <v>92</v>
      </c>
      <c r="C72" s="2" t="s">
        <v>93</v>
      </c>
      <c r="D72" s="11">
        <v>156</v>
      </c>
      <c r="E72" s="11">
        <v>124</v>
      </c>
      <c r="F72" s="20">
        <f t="shared" si="2"/>
        <v>0.25806451612903225</v>
      </c>
      <c r="G72" s="16">
        <v>7.11</v>
      </c>
      <c r="H72" s="16">
        <v>3.13</v>
      </c>
      <c r="I72" s="20">
        <f t="shared" si="3"/>
        <v>1.271565495207668</v>
      </c>
    </row>
    <row r="73" spans="1:9" x14ac:dyDescent="0.2">
      <c r="A73" s="2"/>
      <c r="B73" s="2" t="s">
        <v>122</v>
      </c>
      <c r="C73" s="2" t="s">
        <v>123</v>
      </c>
      <c r="D73" s="11">
        <v>83</v>
      </c>
      <c r="E73" s="11">
        <v>6.33</v>
      </c>
      <c r="F73" s="20">
        <f t="shared" si="2"/>
        <v>12.11216429699842</v>
      </c>
      <c r="G73" s="16">
        <v>55.11</v>
      </c>
      <c r="H73" s="16">
        <v>-53.98</v>
      </c>
      <c r="I73" s="20">
        <f t="shared" si="3"/>
        <v>-2.0209336791404224</v>
      </c>
    </row>
    <row r="74" spans="1:9" x14ac:dyDescent="0.2">
      <c r="A74" s="2"/>
      <c r="B74" s="2" t="s">
        <v>104</v>
      </c>
      <c r="C74" s="2" t="s">
        <v>105</v>
      </c>
      <c r="D74" s="11">
        <v>87.65</v>
      </c>
      <c r="E74" s="11">
        <v>62.24</v>
      </c>
      <c r="F74" s="20">
        <f t="shared" si="2"/>
        <v>0.40825835475578409</v>
      </c>
      <c r="G74" s="16">
        <v>10.66</v>
      </c>
      <c r="H74" s="16">
        <v>4</v>
      </c>
      <c r="I74" s="20">
        <f t="shared" si="3"/>
        <v>1.665</v>
      </c>
    </row>
    <row r="75" spans="1:9" x14ac:dyDescent="0.2">
      <c r="A75" s="2"/>
      <c r="B75" s="2" t="s">
        <v>112</v>
      </c>
      <c r="C75" s="2" t="s">
        <v>113</v>
      </c>
      <c r="D75" s="11">
        <v>199.77</v>
      </c>
      <c r="E75" s="11">
        <v>236.15</v>
      </c>
      <c r="F75" s="20">
        <f t="shared" si="2"/>
        <v>-0.15405462629684519</v>
      </c>
      <c r="G75" s="16">
        <v>1.29</v>
      </c>
      <c r="H75" s="16">
        <v>2.5</v>
      </c>
      <c r="I75" s="20">
        <f t="shared" si="3"/>
        <v>-0.48399999999999999</v>
      </c>
    </row>
    <row r="76" spans="1:9" x14ac:dyDescent="0.2">
      <c r="A76" s="2"/>
      <c r="B76" s="2" t="s">
        <v>114</v>
      </c>
      <c r="C76" s="2" t="s">
        <v>115</v>
      </c>
      <c r="D76" s="11">
        <v>306.49</v>
      </c>
      <c r="E76" s="11">
        <v>488.54</v>
      </c>
      <c r="F76" s="20">
        <f t="shared" si="2"/>
        <v>-0.37264093011831168</v>
      </c>
      <c r="G76" s="16">
        <v>15.35</v>
      </c>
      <c r="H76" s="16">
        <v>38.700000000000003</v>
      </c>
      <c r="I76" s="20">
        <f t="shared" si="3"/>
        <v>-0.60335917312661502</v>
      </c>
    </row>
    <row r="77" spans="1:9" x14ac:dyDescent="0.2">
      <c r="A77" s="2"/>
      <c r="B77" s="2" t="s">
        <v>118</v>
      </c>
      <c r="C77" s="2" t="s">
        <v>119</v>
      </c>
      <c r="D77" s="11">
        <v>649.46</v>
      </c>
      <c r="E77" s="11">
        <v>656.5</v>
      </c>
      <c r="F77" s="20">
        <f t="shared" si="2"/>
        <v>-1.0723533891850656E-2</v>
      </c>
      <c r="G77" s="16">
        <v>27.97</v>
      </c>
      <c r="H77" s="16">
        <v>28.26</v>
      </c>
      <c r="I77" s="20">
        <f t="shared" si="3"/>
        <v>-1.0261854210898869E-2</v>
      </c>
    </row>
    <row r="78" spans="1:9" x14ac:dyDescent="0.2">
      <c r="A78" s="2"/>
      <c r="B78" s="2" t="s">
        <v>126</v>
      </c>
      <c r="C78" s="2" t="s">
        <v>127</v>
      </c>
      <c r="D78" s="11">
        <v>162.77000000000001</v>
      </c>
      <c r="E78" s="11">
        <v>145.28</v>
      </c>
      <c r="F78" s="20">
        <f t="shared" si="2"/>
        <v>0.12038821585903081</v>
      </c>
      <c r="G78" s="16">
        <v>10.65</v>
      </c>
      <c r="H78" s="16">
        <v>10.99</v>
      </c>
      <c r="I78" s="20">
        <f t="shared" si="3"/>
        <v>-3.0937215650591487E-2</v>
      </c>
    </row>
    <row r="79" spans="1:9" x14ac:dyDescent="0.2">
      <c r="A79" s="2"/>
      <c r="B79" s="2" t="s">
        <v>138</v>
      </c>
      <c r="C79" s="2" t="s">
        <v>139</v>
      </c>
      <c r="D79" s="11">
        <v>763.32</v>
      </c>
      <c r="E79" s="11">
        <v>700</v>
      </c>
      <c r="F79" s="20">
        <f t="shared" si="2"/>
        <v>9.0457142857143014E-2</v>
      </c>
      <c r="G79" s="16">
        <v>26.81</v>
      </c>
      <c r="H79" s="16">
        <v>26.43</v>
      </c>
      <c r="I79" s="20">
        <f t="shared" si="3"/>
        <v>1.4377601210745272E-2</v>
      </c>
    </row>
    <row r="80" spans="1:9" x14ac:dyDescent="0.2">
      <c r="A80" s="2"/>
      <c r="B80" s="2" t="s">
        <v>144</v>
      </c>
      <c r="C80" s="2" t="s">
        <v>145</v>
      </c>
      <c r="D80" s="11">
        <v>96.28</v>
      </c>
      <c r="E80" s="11">
        <v>109.3</v>
      </c>
      <c r="F80" s="20">
        <f t="shared" si="2"/>
        <v>-0.11912168344007312</v>
      </c>
      <c r="G80" s="16">
        <v>1.86</v>
      </c>
      <c r="H80" s="16">
        <v>1.02</v>
      </c>
      <c r="I80" s="20">
        <f t="shared" si="3"/>
        <v>0.82352941176470584</v>
      </c>
    </row>
    <row r="81" spans="1:9" x14ac:dyDescent="0.2">
      <c r="A81" s="2"/>
      <c r="B81" s="2" t="s">
        <v>146</v>
      </c>
      <c r="C81" s="2" t="s">
        <v>147</v>
      </c>
      <c r="D81" s="11">
        <v>382.54</v>
      </c>
      <c r="E81" s="11">
        <v>370.26</v>
      </c>
      <c r="F81" s="20">
        <f t="shared" si="2"/>
        <v>3.3165883433263099E-2</v>
      </c>
      <c r="G81" s="16">
        <v>9.08</v>
      </c>
      <c r="H81" s="16">
        <v>8.57</v>
      </c>
      <c r="I81" s="20">
        <f t="shared" si="3"/>
        <v>5.9509918319719857E-2</v>
      </c>
    </row>
    <row r="82" spans="1:9" x14ac:dyDescent="0.2">
      <c r="A82" s="2"/>
      <c r="B82" s="2" t="s">
        <v>160</v>
      </c>
      <c r="C82" s="2" t="s">
        <v>161</v>
      </c>
      <c r="D82" s="11">
        <v>382.48</v>
      </c>
      <c r="E82" s="11">
        <v>293.89999999999998</v>
      </c>
      <c r="F82" s="20">
        <f t="shared" si="2"/>
        <v>0.30139503232391984</v>
      </c>
      <c r="G82" s="16">
        <v>13.61</v>
      </c>
      <c r="H82" s="16">
        <v>13.42</v>
      </c>
      <c r="I82" s="20">
        <f t="shared" si="3"/>
        <v>1.4157973174366623E-2</v>
      </c>
    </row>
    <row r="83" spans="1:9" x14ac:dyDescent="0.2">
      <c r="A83" s="2"/>
      <c r="B83" s="2" t="s">
        <v>162</v>
      </c>
      <c r="C83" s="2" t="s">
        <v>163</v>
      </c>
      <c r="D83" s="11">
        <v>582</v>
      </c>
      <c r="E83" s="11">
        <v>583.70000000000005</v>
      </c>
      <c r="F83" s="20">
        <f t="shared" si="2"/>
        <v>-2.9124550282679795E-3</v>
      </c>
      <c r="G83" s="16">
        <v>191.27</v>
      </c>
      <c r="H83" s="16">
        <v>184.88</v>
      </c>
      <c r="I83" s="20">
        <f t="shared" si="3"/>
        <v>3.4562959757680645E-2</v>
      </c>
    </row>
    <row r="84" spans="1:9" x14ac:dyDescent="0.2">
      <c r="A84" s="2"/>
      <c r="B84" s="2" t="s">
        <v>166</v>
      </c>
      <c r="C84" s="2" t="s">
        <v>167</v>
      </c>
      <c r="D84" s="11">
        <v>562.76</v>
      </c>
      <c r="E84" s="11">
        <v>477.06</v>
      </c>
      <c r="F84" s="20">
        <f t="shared" si="2"/>
        <v>0.17964197375592161</v>
      </c>
      <c r="G84" s="16">
        <v>56</v>
      </c>
      <c r="H84" s="16">
        <v>37.909999999999997</v>
      </c>
      <c r="I84" s="20">
        <f t="shared" si="3"/>
        <v>0.47718280137166991</v>
      </c>
    </row>
    <row r="85" spans="1:9" x14ac:dyDescent="0.2">
      <c r="A85" s="2"/>
      <c r="B85" s="2" t="s">
        <v>168</v>
      </c>
      <c r="C85" s="2" t="s">
        <v>169</v>
      </c>
      <c r="D85" s="11">
        <v>1097.5999999999999</v>
      </c>
      <c r="E85" s="11">
        <v>1146.8</v>
      </c>
      <c r="F85" s="20">
        <f t="shared" si="2"/>
        <v>-4.2901988140913838E-2</v>
      </c>
      <c r="G85" s="16">
        <v>14.84</v>
      </c>
      <c r="H85" s="16">
        <v>40.19</v>
      </c>
      <c r="I85" s="20">
        <f t="shared" si="3"/>
        <v>-0.63075391888529486</v>
      </c>
    </row>
    <row r="86" spans="1:9" x14ac:dyDescent="0.2">
      <c r="A86" s="2"/>
      <c r="B86" s="2" t="s">
        <v>170</v>
      </c>
      <c r="C86" s="2" t="s">
        <v>171</v>
      </c>
      <c r="D86" s="11">
        <v>55</v>
      </c>
      <c r="E86" s="11">
        <v>54.3</v>
      </c>
      <c r="F86" s="20">
        <f t="shared" si="2"/>
        <v>1.2891344383057168E-2</v>
      </c>
      <c r="G86" s="16">
        <v>7.27</v>
      </c>
      <c r="H86" s="16">
        <v>11.64</v>
      </c>
      <c r="I86" s="20">
        <f t="shared" si="3"/>
        <v>-0.37542955326460492</v>
      </c>
    </row>
    <row r="87" spans="1:9" x14ac:dyDescent="0.2">
      <c r="A87" s="2"/>
      <c r="B87" s="2" t="s">
        <v>176</v>
      </c>
      <c r="C87" s="2" t="s">
        <v>177</v>
      </c>
      <c r="D87" s="11">
        <v>1971.8</v>
      </c>
      <c r="E87" s="11">
        <v>1259.4000000000001</v>
      </c>
      <c r="F87" s="20">
        <f t="shared" si="2"/>
        <v>0.56566619024932496</v>
      </c>
      <c r="G87" s="16">
        <v>15.12</v>
      </c>
      <c r="H87" s="16">
        <v>-469.8</v>
      </c>
      <c r="I87" s="20">
        <f t="shared" si="3"/>
        <v>-1.0321839080459769</v>
      </c>
    </row>
    <row r="88" spans="1:9" x14ac:dyDescent="0.2">
      <c r="A88" s="2"/>
      <c r="B88" s="2" t="s">
        <v>178</v>
      </c>
      <c r="C88" s="2" t="s">
        <v>179</v>
      </c>
      <c r="D88" s="11">
        <v>244.72</v>
      </c>
      <c r="E88" s="11">
        <v>206.93</v>
      </c>
      <c r="F88" s="20">
        <f t="shared" si="2"/>
        <v>0.18262214275358812</v>
      </c>
      <c r="G88" s="16">
        <v>1.72</v>
      </c>
      <c r="H88" s="16">
        <v>3.1</v>
      </c>
      <c r="I88" s="20">
        <f t="shared" si="3"/>
        <v>-0.44516129032258067</v>
      </c>
    </row>
    <row r="89" spans="1:9" x14ac:dyDescent="0.2">
      <c r="A89" s="2"/>
      <c r="B89" s="2" t="s">
        <v>180</v>
      </c>
      <c r="C89" s="2" t="s">
        <v>181</v>
      </c>
      <c r="D89" s="11">
        <v>1165.4000000000001</v>
      </c>
      <c r="E89" s="11">
        <v>1010.3</v>
      </c>
      <c r="F89" s="20">
        <f t="shared" si="2"/>
        <v>0.15351875680490967</v>
      </c>
      <c r="G89" s="16">
        <v>117.3</v>
      </c>
      <c r="H89" s="16">
        <v>101.1</v>
      </c>
      <c r="I89" s="20">
        <f t="shared" si="3"/>
        <v>0.16023738872403559</v>
      </c>
    </row>
    <row r="90" spans="1:9" x14ac:dyDescent="0.2">
      <c r="A90" s="2"/>
      <c r="B90" s="2" t="s">
        <v>182</v>
      </c>
      <c r="C90" s="2" t="s">
        <v>183</v>
      </c>
      <c r="D90" s="11">
        <v>159.9</v>
      </c>
      <c r="E90" s="11">
        <v>157.4</v>
      </c>
      <c r="F90" s="20">
        <f t="shared" si="2"/>
        <v>1.5883100381194337E-2</v>
      </c>
      <c r="G90" s="16">
        <v>17.68</v>
      </c>
      <c r="H90" s="16">
        <v>27.76</v>
      </c>
      <c r="I90" s="20">
        <f t="shared" si="3"/>
        <v>-0.36311239193083578</v>
      </c>
    </row>
    <row r="91" spans="1:9" x14ac:dyDescent="0.2">
      <c r="A91" s="2"/>
      <c r="B91" s="2" t="s">
        <v>192</v>
      </c>
      <c r="C91" s="2" t="s">
        <v>193</v>
      </c>
      <c r="D91" s="11">
        <v>589.64</v>
      </c>
      <c r="E91" s="11">
        <v>585.22</v>
      </c>
      <c r="F91" s="20">
        <f t="shared" si="2"/>
        <v>7.5527152182084389E-3</v>
      </c>
      <c r="G91" s="16">
        <v>27.18</v>
      </c>
      <c r="H91" s="16">
        <v>15.49</v>
      </c>
      <c r="I91" s="20">
        <f t="shared" si="3"/>
        <v>0.75468043899289849</v>
      </c>
    </row>
    <row r="92" spans="1:9" x14ac:dyDescent="0.2">
      <c r="A92" s="2"/>
      <c r="B92" s="2" t="s">
        <v>194</v>
      </c>
      <c r="C92" s="2" t="s">
        <v>195</v>
      </c>
      <c r="D92" s="11">
        <v>214.17</v>
      </c>
      <c r="E92" s="11">
        <v>438.58</v>
      </c>
      <c r="F92" s="20">
        <f t="shared" si="2"/>
        <v>-0.51167403894386432</v>
      </c>
      <c r="G92" s="16">
        <v>21.26</v>
      </c>
      <c r="H92" s="16">
        <v>30.92</v>
      </c>
      <c r="I92" s="20">
        <f t="shared" si="3"/>
        <v>-0.31241914618369981</v>
      </c>
    </row>
    <row r="93" spans="1:9" x14ac:dyDescent="0.2">
      <c r="A93" s="2"/>
      <c r="B93" s="2" t="s">
        <v>196</v>
      </c>
      <c r="C93" s="2" t="s">
        <v>197</v>
      </c>
      <c r="D93" s="11">
        <v>541.20000000000005</v>
      </c>
      <c r="E93" s="11">
        <v>593.6</v>
      </c>
      <c r="F93" s="20">
        <f t="shared" si="2"/>
        <v>-8.8274932614555213E-2</v>
      </c>
      <c r="G93" s="16">
        <v>8.25</v>
      </c>
      <c r="H93" s="16">
        <v>10.16</v>
      </c>
      <c r="I93" s="20">
        <f t="shared" si="3"/>
        <v>-0.18799212598425197</v>
      </c>
    </row>
    <row r="94" spans="1:9" x14ac:dyDescent="0.2">
      <c r="A94" s="2"/>
      <c r="B94" s="2" t="s">
        <v>200</v>
      </c>
      <c r="C94" s="2" t="s">
        <v>201</v>
      </c>
      <c r="D94" s="11">
        <v>368.86</v>
      </c>
      <c r="E94" s="11">
        <v>363.94</v>
      </c>
      <c r="F94" s="20">
        <f t="shared" si="2"/>
        <v>1.3518711875583955E-2</v>
      </c>
      <c r="G94" s="16">
        <v>12.6</v>
      </c>
      <c r="H94" s="16">
        <v>12</v>
      </c>
      <c r="I94" s="20">
        <f t="shared" si="3"/>
        <v>5.0000000000000044E-2</v>
      </c>
    </row>
    <row r="95" spans="1:9" x14ac:dyDescent="0.2">
      <c r="A95" s="2"/>
      <c r="B95" s="2" t="s">
        <v>202</v>
      </c>
      <c r="C95" s="2" t="s">
        <v>203</v>
      </c>
      <c r="D95" s="11">
        <v>253.9</v>
      </c>
      <c r="E95" s="11">
        <v>213.68</v>
      </c>
      <c r="F95" s="20">
        <f t="shared" si="2"/>
        <v>0.18822538375140385</v>
      </c>
      <c r="G95" s="16">
        <v>1.7</v>
      </c>
      <c r="H95" s="16">
        <v>-7.4</v>
      </c>
      <c r="I95" s="20">
        <f t="shared" si="3"/>
        <v>-1.2297297297297298</v>
      </c>
    </row>
    <row r="96" spans="1:9" x14ac:dyDescent="0.2">
      <c r="A96" s="2"/>
      <c r="B96" s="2" t="s">
        <v>204</v>
      </c>
      <c r="C96" s="2" t="s">
        <v>205</v>
      </c>
      <c r="D96" s="11">
        <v>346.1</v>
      </c>
      <c r="E96" s="11">
        <v>275</v>
      </c>
      <c r="F96" s="20">
        <f t="shared" si="2"/>
        <v>0.25854545454545463</v>
      </c>
      <c r="G96" s="16">
        <v>38.1</v>
      </c>
      <c r="H96" s="16">
        <v>40.6</v>
      </c>
      <c r="I96" s="20">
        <f t="shared" si="3"/>
        <v>-6.1576354679802936E-2</v>
      </c>
    </row>
    <row r="97" spans="1:9" x14ac:dyDescent="0.2">
      <c r="A97" s="2"/>
      <c r="B97" s="2" t="s">
        <v>140</v>
      </c>
      <c r="C97" s="2" t="s">
        <v>141</v>
      </c>
      <c r="D97" s="11">
        <v>3429</v>
      </c>
      <c r="E97" s="11">
        <v>4567</v>
      </c>
      <c r="F97" s="20">
        <f t="shared" si="2"/>
        <v>-0.24917889205167509</v>
      </c>
      <c r="G97" s="16">
        <v>-37.44</v>
      </c>
      <c r="H97" s="16">
        <v>118.23</v>
      </c>
      <c r="I97" s="20">
        <f t="shared" si="3"/>
        <v>-1.3166708957117483</v>
      </c>
    </row>
    <row r="98" spans="1:9" x14ac:dyDescent="0.2">
      <c r="A98" s="2"/>
      <c r="B98" s="2" t="s">
        <v>158</v>
      </c>
      <c r="C98" s="2" t="s">
        <v>159</v>
      </c>
      <c r="D98" s="11">
        <v>13.5</v>
      </c>
      <c r="E98" s="11">
        <v>34.76</v>
      </c>
      <c r="F98" s="20">
        <f t="shared" si="2"/>
        <v>-0.61162255466052939</v>
      </c>
      <c r="G98" s="16">
        <v>-10.17</v>
      </c>
      <c r="H98" s="16">
        <v>-20</v>
      </c>
      <c r="I98" s="20">
        <f t="shared" si="3"/>
        <v>-0.49150000000000005</v>
      </c>
    </row>
    <row r="99" spans="1:9" x14ac:dyDescent="0.2">
      <c r="A99" s="2"/>
      <c r="B99" s="2" t="s">
        <v>142</v>
      </c>
      <c r="C99" s="2" t="s">
        <v>143</v>
      </c>
      <c r="D99" s="11">
        <v>483.5</v>
      </c>
      <c r="E99" s="11">
        <v>458.19</v>
      </c>
      <c r="F99" s="20">
        <f t="shared" si="2"/>
        <v>5.5239092952705127E-2</v>
      </c>
      <c r="G99" s="16">
        <v>-27.88</v>
      </c>
      <c r="H99" s="16">
        <v>13</v>
      </c>
      <c r="I99" s="20">
        <f t="shared" si="3"/>
        <v>-3.1446153846153844</v>
      </c>
    </row>
    <row r="100" spans="1:9" x14ac:dyDescent="0.2">
      <c r="A100" s="2"/>
      <c r="B100" s="2" t="s">
        <v>132</v>
      </c>
      <c r="C100" s="2" t="s">
        <v>133</v>
      </c>
      <c r="D100" s="11">
        <v>27.4</v>
      </c>
      <c r="E100" s="11">
        <v>183.4</v>
      </c>
      <c r="F100" s="20">
        <f t="shared" si="2"/>
        <v>-0.85059978189749186</v>
      </c>
      <c r="G100" s="16">
        <v>-18.8</v>
      </c>
      <c r="H100" s="16">
        <v>-34.479999999999997</v>
      </c>
      <c r="I100" s="20">
        <f t="shared" si="3"/>
        <v>-0.45475638051044076</v>
      </c>
    </row>
    <row r="101" spans="1:9" x14ac:dyDescent="0.2">
      <c r="A101" s="2"/>
      <c r="B101" s="2" t="s">
        <v>96</v>
      </c>
      <c r="C101" s="2" t="s">
        <v>97</v>
      </c>
      <c r="D101" s="11">
        <v>1021</v>
      </c>
      <c r="E101" s="11">
        <v>311.89999999999998</v>
      </c>
      <c r="F101" s="20">
        <f t="shared" si="2"/>
        <v>2.273485091375441</v>
      </c>
      <c r="G101" s="16">
        <v>-63.6</v>
      </c>
      <c r="H101" s="16">
        <v>-31.49</v>
      </c>
      <c r="I101" s="20">
        <f t="shared" si="3"/>
        <v>1.019688790092093</v>
      </c>
    </row>
    <row r="102" spans="1:9" x14ac:dyDescent="0.2">
      <c r="A102" s="2"/>
      <c r="B102" s="2" t="s">
        <v>100</v>
      </c>
      <c r="C102" s="2" t="s">
        <v>101</v>
      </c>
      <c r="D102" s="11">
        <v>338.69</v>
      </c>
      <c r="E102" s="11">
        <v>427.6</v>
      </c>
      <c r="F102" s="20">
        <f t="shared" si="2"/>
        <v>-0.2079279700654818</v>
      </c>
      <c r="G102" s="16">
        <v>-2.2000000000000002</v>
      </c>
      <c r="H102" s="16">
        <v>30.62</v>
      </c>
      <c r="I102" s="20">
        <f t="shared" si="3"/>
        <v>-1.0718484650555193</v>
      </c>
    </row>
    <row r="103" spans="1:9" x14ac:dyDescent="0.2">
      <c r="A103" s="2"/>
      <c r="B103" s="2" t="s">
        <v>70</v>
      </c>
      <c r="C103" s="2" t="s">
        <v>71</v>
      </c>
      <c r="D103" s="11">
        <v>39.880000000000003</v>
      </c>
      <c r="E103" s="11">
        <v>37</v>
      </c>
      <c r="F103" s="20">
        <f t="shared" si="2"/>
        <v>7.7837837837837931E-2</v>
      </c>
      <c r="G103" s="16">
        <v>-0.7</v>
      </c>
      <c r="H103" s="16">
        <v>-32</v>
      </c>
      <c r="I103" s="20">
        <f t="shared" si="3"/>
        <v>-0.97812500000000002</v>
      </c>
    </row>
    <row r="104" spans="1:9" x14ac:dyDescent="0.2">
      <c r="A104" s="2"/>
      <c r="B104" s="2" t="s">
        <v>38</v>
      </c>
      <c r="C104" s="2" t="s">
        <v>39</v>
      </c>
      <c r="D104" s="11">
        <v>233.2</v>
      </c>
      <c r="E104" s="11">
        <v>340.3</v>
      </c>
      <c r="F104" s="20">
        <f t="shared" si="2"/>
        <v>-0.31472230384954458</v>
      </c>
      <c r="G104" s="16">
        <v>-45.7</v>
      </c>
      <c r="H104" s="16">
        <v>20.79</v>
      </c>
      <c r="I104" s="20">
        <f t="shared" si="3"/>
        <v>-3.1981721981721982</v>
      </c>
    </row>
    <row r="105" spans="1:9" x14ac:dyDescent="0.2">
      <c r="A105" s="2"/>
      <c r="B105" s="2"/>
      <c r="C105" s="2"/>
      <c r="D105" s="11"/>
      <c r="E105" s="11"/>
      <c r="F105" s="20"/>
      <c r="G105" s="16"/>
      <c r="H105" s="16"/>
      <c r="I105" s="20"/>
    </row>
    <row r="106" spans="1:9" x14ac:dyDescent="0.2">
      <c r="A106" s="2"/>
      <c r="B106" s="2"/>
      <c r="C106" s="2"/>
      <c r="D106" s="11"/>
      <c r="E106" s="11"/>
      <c r="F106" s="20"/>
      <c r="G106" s="16"/>
      <c r="H106" s="16"/>
      <c r="I106" s="20"/>
    </row>
    <row r="107" spans="1:9" x14ac:dyDescent="0.2">
      <c r="A107" s="2"/>
      <c r="B107" s="2"/>
      <c r="C107" s="2"/>
      <c r="D107" s="11"/>
      <c r="E107" s="11"/>
      <c r="F107" s="20"/>
      <c r="G107" s="16"/>
      <c r="H107" s="16"/>
      <c r="I107" s="20"/>
    </row>
    <row r="108" spans="1:9" x14ac:dyDescent="0.2">
      <c r="A108" s="2"/>
      <c r="B108" s="2"/>
      <c r="C108" s="2"/>
      <c r="D108" s="11"/>
      <c r="E108" s="11"/>
      <c r="F108" s="20"/>
      <c r="G108" s="16"/>
      <c r="H108" s="16"/>
      <c r="I108" s="20"/>
    </row>
    <row r="109" spans="1:9" x14ac:dyDescent="0.2">
      <c r="A109" s="2"/>
      <c r="B109" s="2"/>
      <c r="C109" s="2"/>
      <c r="D109" s="11"/>
      <c r="E109" s="11"/>
      <c r="F109" s="20"/>
      <c r="G109" s="16"/>
      <c r="H109" s="16"/>
      <c r="I109" s="20"/>
    </row>
    <row r="110" spans="1:9" x14ac:dyDescent="0.2">
      <c r="A110" s="2"/>
      <c r="B110" s="2"/>
      <c r="C110" s="2"/>
      <c r="D110" s="11"/>
      <c r="E110" s="11"/>
      <c r="F110" s="20"/>
      <c r="G110" s="16"/>
      <c r="H110" s="16"/>
      <c r="I110" s="20"/>
    </row>
    <row r="111" spans="1:9" x14ac:dyDescent="0.2">
      <c r="A111" s="2"/>
      <c r="B111" s="2"/>
      <c r="C111" s="2"/>
      <c r="D111" s="11"/>
      <c r="E111" s="11"/>
      <c r="F111" s="20"/>
      <c r="G111" s="16"/>
      <c r="H111" s="16"/>
      <c r="I111" s="20"/>
    </row>
    <row r="112" spans="1:9" x14ac:dyDescent="0.2">
      <c r="A112" s="2"/>
      <c r="B112" s="2"/>
      <c r="C112" s="2"/>
      <c r="D112" s="11"/>
      <c r="E112" s="11"/>
      <c r="F112" s="20"/>
      <c r="G112" s="16"/>
      <c r="H112" s="16"/>
      <c r="I112" s="20"/>
    </row>
    <row r="113" spans="1:9" x14ac:dyDescent="0.2">
      <c r="A113" s="2"/>
      <c r="B113" s="2"/>
      <c r="C113" s="2"/>
      <c r="D113" s="11"/>
      <c r="E113" s="11"/>
      <c r="F113" s="20"/>
      <c r="G113" s="16"/>
      <c r="H113" s="16"/>
      <c r="I113" s="20"/>
    </row>
    <row r="114" spans="1:9" x14ac:dyDescent="0.2">
      <c r="A114" s="2"/>
      <c r="B114" s="2"/>
      <c r="C114" s="2"/>
      <c r="D114" s="11"/>
      <c r="E114" s="11"/>
      <c r="F114" s="20"/>
      <c r="G114" s="16"/>
      <c r="H114" s="16"/>
      <c r="I114" s="20"/>
    </row>
    <row r="115" spans="1:9" x14ac:dyDescent="0.2">
      <c r="A115" s="2"/>
      <c r="B115" s="2"/>
      <c r="C115" s="2"/>
      <c r="D115" s="11"/>
      <c r="E115" s="11"/>
      <c r="F115" s="20"/>
      <c r="G115" s="16"/>
      <c r="H115" s="16"/>
      <c r="I115" s="20"/>
    </row>
    <row r="116" spans="1:9" x14ac:dyDescent="0.2">
      <c r="A116" s="2"/>
      <c r="B116" s="2"/>
      <c r="C116" s="2"/>
      <c r="D116" s="11"/>
      <c r="E116" s="11"/>
      <c r="F116" s="20"/>
      <c r="G116" s="16"/>
      <c r="H116" s="16"/>
      <c r="I116" s="20"/>
    </row>
    <row r="117" spans="1:9" x14ac:dyDescent="0.2">
      <c r="A117" s="2"/>
      <c r="B117" s="2"/>
      <c r="C117" s="2"/>
      <c r="D117" s="11"/>
      <c r="E117" s="11"/>
      <c r="F117" s="20"/>
      <c r="G117" s="16"/>
      <c r="H117" s="16"/>
      <c r="I117" s="20"/>
    </row>
    <row r="118" spans="1:9" x14ac:dyDescent="0.2">
      <c r="A118" s="2"/>
      <c r="B118" s="2"/>
      <c r="C118" s="2"/>
      <c r="D118" s="11"/>
      <c r="E118" s="11"/>
      <c r="F118" s="20"/>
      <c r="G118" s="16"/>
      <c r="H118" s="16"/>
      <c r="I118" s="20"/>
    </row>
    <row r="119" spans="1:9" x14ac:dyDescent="0.2">
      <c r="A119" s="2"/>
      <c r="B119" s="2"/>
      <c r="C119" s="2"/>
      <c r="D119" s="11"/>
      <c r="E119" s="11"/>
      <c r="F119" s="20"/>
      <c r="G119" s="16"/>
      <c r="H119" s="16"/>
      <c r="I119" s="20"/>
    </row>
    <row r="120" spans="1:9" x14ac:dyDescent="0.2">
      <c r="A120" s="2"/>
      <c r="B120" s="2"/>
      <c r="C120" s="2"/>
      <c r="D120" s="11"/>
      <c r="E120" s="11"/>
      <c r="F120" s="20"/>
      <c r="G120" s="16"/>
      <c r="H120" s="16"/>
      <c r="I120" s="20"/>
    </row>
    <row r="121" spans="1:9" x14ac:dyDescent="0.2">
      <c r="A121" s="2"/>
      <c r="B121" s="2"/>
      <c r="C121" s="2"/>
      <c r="D121" s="11"/>
      <c r="E121" s="11"/>
      <c r="F121" s="20"/>
      <c r="G121" s="16"/>
      <c r="H121" s="16"/>
      <c r="I121" s="20"/>
    </row>
    <row r="122" spans="1:9" x14ac:dyDescent="0.2">
      <c r="A122" s="2"/>
      <c r="B122" s="2"/>
      <c r="C122" s="2"/>
      <c r="D122" s="11"/>
      <c r="E122" s="11"/>
      <c r="F122" s="20"/>
      <c r="G122" s="16"/>
      <c r="H122" s="16"/>
      <c r="I122" s="20"/>
    </row>
    <row r="123" spans="1:9" x14ac:dyDescent="0.2">
      <c r="A123" s="2"/>
      <c r="B123" s="2"/>
      <c r="C123" s="2"/>
      <c r="D123" s="11"/>
      <c r="E123" s="11"/>
      <c r="F123" s="20"/>
      <c r="G123" s="16"/>
      <c r="H123" s="16"/>
      <c r="I123" s="20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MyPC</dc:creator>
  <cp:lastModifiedBy>MyPC</cp:lastModifiedBy>
  <dcterms:created xsi:type="dcterms:W3CDTF">2018-01-19T14:34:50Z</dcterms:created>
  <dcterms:modified xsi:type="dcterms:W3CDTF">2018-01-20T02:27:54Z</dcterms:modified>
</cp:coreProperties>
</file>